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szlender\Documents\dokumenti 2026\nabava\okvirni lab pribor 2027-2028\istraživanje tržišta\"/>
    </mc:Choice>
  </mc:AlternateContent>
  <xr:revisionPtr revIDLastSave="0" documentId="13_ncr:1_{DD543E07-DCB9-4CBD-BB2A-7D32C9EBA65D}" xr6:coauthVersionLast="47" xr6:coauthVersionMax="47" xr10:uidLastSave="{00000000-0000-0000-0000-000000000000}"/>
  <bookViews>
    <workbookView xWindow="28680" yWindow="-120" windowWidth="29040" windowHeight="17520" xr2:uid="{00000000-000D-0000-FFFF-FFFF00000000}"/>
  </bookViews>
  <sheets>
    <sheet name="Troškovnik" sheetId="1" r:id="rId1"/>
  </sheets>
  <definedNames>
    <definedName name="_xlnm.Print_Area" localSheetId="0">Troškovnik!$A$1:$G$336</definedName>
    <definedName name="_xlnm.Print_Titles" localSheetId="0">Troškovnik!$1:$2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 l="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 i="1"/>
  <c r="G1" i="1"/>
  <c r="G313" i="1" l="1"/>
</calcChain>
</file>

<file path=xl/sharedStrings.xml><?xml version="1.0" encoding="utf-8"?>
<sst xmlns="http://schemas.openxmlformats.org/spreadsheetml/2006/main" count="629" uniqueCount="329">
  <si>
    <t>REDNI BROJ</t>
  </si>
  <si>
    <t>JEDINICA MJERE</t>
  </si>
  <si>
    <t xml:space="preserve">PROIZVOĐAČ I OZNAKA PONUĐENOG PROIZVODA </t>
  </si>
  <si>
    <t>CIJENA STAVKE</t>
  </si>
  <si>
    <t>kom</t>
  </si>
  <si>
    <t>300 mL stakleni rezervoar za vakuum filtraciju 47 mm, kao Kimble P/N 971101-0347 ili jednakovrijedan</t>
  </si>
  <si>
    <t>Pinceta tupih vrhova od nehrđajućeg čelika 18/10 proizvođač kao BOCHEM kat. Br. 1003 duljina 145 mm ili jednakovrijedna</t>
  </si>
  <si>
    <t>Bočica kapalica (dropping bottle), plastična, volumena 100 ml sa čepom, 1 kom u pakiranju, kao ISOLAB, kat. br. 062.04.100 ili jednakovrijedan</t>
  </si>
  <si>
    <t>Brtva (Septa LB-2, Thermogreen), za Shimadzu GC, kondicionirana, low bleed na temperaturi injektora do 350°C, 50 kom u pakiranju, kao SUPELCO kat. br. 20633 ili jednakovrijedan</t>
  </si>
  <si>
    <t>L</t>
  </si>
  <si>
    <t>Detergent za perilicu suđa- Neodisher LaboClean FLA, bez površinski aktivnih tvari, spojeva fosfora i oksidacijskih tvari, kao proizvođač Dr. Weigert ili jednakovrijedno, pakiranje 10 L</t>
  </si>
  <si>
    <t>Neutralizacijsko sredstvo za perilicu suđa - Neodisher Z, bazirano na organskim kiselinama, bez površinski aktivnih tvari i fosfata, kao proizvođač Dr. Weigert ili jednakovrijedno, pakiranje 5 L</t>
  </si>
  <si>
    <t>Digitalna bireta (titreta); preciznost klase A, 50ml, sa sigurnosnim povratnim ventilom, preciznost ±0,06% ili bolje, reproducibilnost ±0,02% ili bolje, digitalni ekran, sa odvojenim ON/OFF, PAUSE i CLEAR tipkama, s mogućnošću mjenjanja baterije od strane korisnika; kao Brand kat.br. 4760161 ili jednakovrijedna</t>
  </si>
  <si>
    <t>pak</t>
  </si>
  <si>
    <t>Kiveta za UV-VIS debljine 50 mm s plastičnim poklopcem, kvarcna, Model  100-QS, volumen 17500 µL,( vanjske dimenzije: visina 45mm; širina 12,5 mm; dubina 52,5 mm) unutarnje dimenzije: širina 9,5 mm; baza debljina:1,5 mm; broj prozora 2. Kat.br. 100-50-20 ili jednakovrijedno</t>
  </si>
  <si>
    <t>Entrance window with holder za instrument ICPE-9000 (partition window holder), kao SHIMADZU Kat. Br. 211-86114-95 ili jednakovrijedno</t>
  </si>
  <si>
    <t>Dispenzette organic 5,0-50,0 ml, podesiva, sa recirkulacijskim ventilom, za organska otapala i kiseline, kao Brand 4630161 ili jednakovrijedno</t>
  </si>
  <si>
    <t>Elektroda za mjerenje vodljivosti 0.1-1999 uS/cm WTW TETRACON 325, Kat. Br. 301960 ili jednakovrijedna, sadrži kabel (150 cm), svojstva sonde: konstanta ćelije 0,475cm-1±1,5% mjerenje vodljivosti: od 1µS/cm do 2 S/cm, temperaturni raspon od -5 do 80C (100 C),001-500 µS/cm, duljina senzora: 120 mm, promjer senzora: 15,3 mm, materijal: grafit,preciznost temperaturnog senzora ±0,2 K</t>
  </si>
  <si>
    <t>Viale za postojeći autosampler AquaTek 70 (Vial kit 40 ml pre-cleaned), kao TEKMAR, Kat.br. 14-3916-024 ili jednakovrijedno, 72 viale u pakiranju</t>
  </si>
  <si>
    <t>Filter od staklenih vlakanaca promjer 47mm; Kat.br. 1827047 ili jednakovrijedan</t>
  </si>
  <si>
    <t>Filter papir 110mm/391 plavi Quant Grade 31; kao Munktell Kat.br. 3 104 110 ili jednakovrijedno</t>
  </si>
  <si>
    <t>Filter poklopac za plastične viale volumena 5 ml za postojeći autosampler Dionex AS-DV; kao DIONEX Kat.br. 038009 ili jednakovrijedno, 1 pakiranje sadrži 250 filter poklopaca</t>
  </si>
  <si>
    <t>Membranski filter za macro pipetu Brand (kat.br.26200), 3 µm, 10 u pakiranju, kat.br. 26056 ili jednakovrijedan</t>
  </si>
  <si>
    <t>Filter za Transferpette 0,5-5ml;  Brand Kat.br. 704652 (paket 25/1) ili jednakovrijedan</t>
  </si>
  <si>
    <t>Filter, bottom za ICPE-9000 SHIMADZU Kat.br. 211-86308 ili jednakovrijedan</t>
  </si>
  <si>
    <t>Filter, left za ICPE-9000  SHIMADZU Kat.br. 211-86287 ili jednakovrijedan</t>
  </si>
  <si>
    <t>Hvataljka (Clamp, SNP-10; za ICPE-9000, SHIMADZU Kat.br. 037-61113-04)ili jednakovrijedan</t>
  </si>
  <si>
    <t>Hvataljka za stakleni nastavak na aparaturi za vakuum filtraciju (Clamp for 47 mm empore disk manifold, kao Kimble Kat. br.  971104-0047)ili jednakovrijedan</t>
  </si>
  <si>
    <t>Indikator papir pH 1-14 rolo</t>
  </si>
  <si>
    <t>Kemex - detergent za ručno pranje laboratorijskog suđa, sadržaj tenzida &gt; 4 %, gustoća (d 20°/4°) 1.048-1.050, pH vrijednost (20°C) 12-14, ukupne alkalije &lt; 1 % ili jednakovrijedan</t>
  </si>
  <si>
    <t>Kist za čišćenje vage, za uklanjanje prašine i ostataka praha kemikalija, dužina 110 mm, promjer četkice 15 mm; kao neoLab kat.br. 1-7214 ili jednakovrijedan</t>
  </si>
  <si>
    <t>Kolona za ispiranje (Drain trap 8214; za ICPE-9000, SHIMADZU Kat.br. 046-00093-01) ili jednakovrijedan</t>
  </si>
  <si>
    <t>Elektroda Sentix 81 za pH , 3 M KCl , Ag+ free,Platinum, za postojeći pH metar WTW, pH raspon 0-14, temperaturni raspon 0-100°C,otpornost membrane pri 25C &lt; 600 MOhm, duljina senzora 120 mm, promjer senzora 12mm; staklena s fiksnim kablom duljine 1 m. kat. br. 103642 ili jednakovrijedno</t>
  </si>
  <si>
    <t>Laboratorijska mast za podmazivanje (silikonska mast), 25g</t>
  </si>
  <si>
    <t>Sol tabletirana za demineralizator- NaCl 99,98%, Ca (max.) - 40 mg/kg, Mg (max.) - 5 mg/kg, K (max.) - 1000 mg/kg, SO4 (max.) - 450 mg/kg, netopljive tvati maksimalno 200 mg/kg. Pakiranje 25 kg</t>
  </si>
  <si>
    <t>Sredstvo za čišćenje kiveta za spektrofotometar i drugih osjetljivih optičkih dijelova, 1L, kao LLG kat. br. 9.190985 ili jednakovrijedno</t>
  </si>
  <si>
    <t>Laboratorijski sat digitalni s alarmom</t>
  </si>
  <si>
    <t>Set prozirnih viala (Small vial set) volumena 1,5 mL, sa čepom i PTFE/Silikonskom septom, 100 kom u pak, za AOC-20 i, SHIMADZU 221-34274-91 ili jednakovrijedan</t>
  </si>
  <si>
    <t>Membranski filtri 0,45 um,sterilni, promjera 50 mm (1/100), materijal nitratna celuloza s mrežicom-boja crta siva, 1PAK =100 kom</t>
  </si>
  <si>
    <t>Mikrobiološka eza, metalna, veličine 10 µL</t>
  </si>
  <si>
    <t>Mini plamenik za ICPE-9000 (MINI-TORCH 7500, Quartz mini torch, SHIMADZU Kat.br. 211-81448)ili jednakovrijedan</t>
  </si>
  <si>
    <t>Nastavci za transferpete 2-200 µl, polipropilen, sa oznakom volumena, 1 pak=1000 kom, Brand, Kat br. 732008 ili jednakovrijedan</t>
  </si>
  <si>
    <t>Nastavci za transferpete 50-1000 µl, polipropilen, sa oznakom volumena, 1 pak=1000 kom, Brand, Kat br. 732012 ili jednakovrijedan</t>
  </si>
  <si>
    <t>Nosač (Kel-F Support 47 mm Kimble kat.br. 971103-4247) ili jednakovrijedan</t>
  </si>
  <si>
    <t>Back surface mirror (packing mirror) za instrument ICPE-9000, SHIMADZU Kat.br. 211-88275-91 ili jednakovrijedan</t>
  </si>
  <si>
    <t>PARAFILM širine 50 mm, BRAND Kat.br. 701611 ili jednakovrijedan</t>
  </si>
  <si>
    <t>Pinceta sa zašiljenim zakrivljenim vrhovima od nehrđajućeg čelika 18/10 proizvođač BOCHEM kat. broj 1019 ili jednakovrijedan duljina 105 mm</t>
  </si>
  <si>
    <t>Pinceta s ravnim proširenim krajevima, duljine 145 mm (za rukovanje s filterima od staklenih vlakanaca); kao LLG kat.br. 9.160 393 ili jednakovrijedna</t>
  </si>
  <si>
    <t>Plastične viale za postojeći autosampler Dionex AS-DV volumena 5 ml, DIONEX Kat.br. 038008 ili jednakovrijedan</t>
  </si>
  <si>
    <t>Pluteni čep, cca 14/17</t>
  </si>
  <si>
    <t>Viale volumena 4 mL pre-cleaned, staklene, bez graduacije, sa polipropilenskim čepom i septom na navoj; kao SUPELCO kat. br. 27340 (PAK=100 kom) ili jednakovrijedan</t>
  </si>
  <si>
    <t>Propipeta - makro, za pipete volumena 0,1 - 200 mL, s rezervnim membranskim filterom, kao Brand kat.br. 26200, 26201, 26202, 26203 ili jednakovrijedna</t>
  </si>
  <si>
    <t>Prsten (Ferrule, Vespel GVF 16-004,  0,4 mm) kat. br. 670-15003-03 ili jednakovrijedan, materijal graphite Vespel, pakiranje 10 kom</t>
  </si>
  <si>
    <t>Prsten (Ferrule, Vespel GVF 16-005,  0,5 mm) kat. br. 670-15003-04 ili jednakovrijedan, materijal graphite Vespel, pakiranje 10 kom</t>
  </si>
  <si>
    <t>REA-SOL, sredstvo za pranje laboratorijskog suđa, koncentrat 5 lit, Hirschmann Laborgerate, kat. Br.9720105 ili jednakovrijedan</t>
  </si>
  <si>
    <t>Silica gel granule (sa plavim indikatorom vlažnosti)</t>
  </si>
  <si>
    <t>kg</t>
  </si>
  <si>
    <t>Staklena komora za raspršivanje uzoraka za instrument ICPE-9000 (CYCLONE CHAMBER, HE; SHIMADZU KAT.BR. 046-00093-02 ili jednakovrijedan)</t>
  </si>
  <si>
    <t>Trake za provjeru sterilnosti nakon autoklaviranja na 121C, 3M comply thermolog steam chemical integrator kat.no. 2134MM (250 kom) ili jednakovrijedno</t>
  </si>
  <si>
    <t>Trake za provjeru sterilizacije nakon suhe sterilizacije vrućim zrakom, 3M comply dry-heat indicator tape Kat.no.1226 ili jednakovrijedno</t>
  </si>
  <si>
    <t>Umetak (Manifold; za AAS (AA-6800); SHIMADZU KAT.BR. 206-17825) ili jednakovrijedan</t>
  </si>
  <si>
    <t>Uteg, kalibracijski, 100 mg, klase F1 sa certifikatom</t>
  </si>
  <si>
    <t>Uteg, kalibracijski, 10 mg, klase F1 sa certifikatom</t>
  </si>
  <si>
    <t>Uteg, kalibracijski, 1 g, klase F1 sa certifikatom</t>
  </si>
  <si>
    <t>Uteg, kalibracijski, 5 g, klase F1 sa certifikatom</t>
  </si>
  <si>
    <t>Velika brtva (Large septum (4 ml) SHIMADZU 221-34266-92) ili jednakovrijedan</t>
  </si>
  <si>
    <t>Vreće za sterilizaciju otpadnog materijala 400x760</t>
  </si>
  <si>
    <t>Vreće za  sterilizaciju otpadnog materijala 30X60 cm</t>
  </si>
  <si>
    <t>Inline filter for argon supply, Shimadzu kat br 210-14037 ili jednakovrijedno</t>
  </si>
  <si>
    <t>Insert B-405-170 (for argon supply), Shimadzu, kat br 035-69703-01 ili jednakovrijedno</t>
  </si>
  <si>
    <t>Boca s raspršivačem Turn "n" Spray, 1000 mL, visine 295 mm, Burkle-Laboplast kat br 100451001 ili jednakovrijedno</t>
  </si>
  <si>
    <t>Zaštitne rukavice za rad sa vrućim materijalom iznad 125°C, izrađene od nitrilne pjene, otporne na mehanička izlaganja, zadovoljavaju EN-407 i EN-388 normative, veličina L, kao Isolab 080.26.009 ili jednakovrijedno</t>
  </si>
  <si>
    <t>Marker za označavanje, crni,  debljina 1,5 do 3 mm, vodootporan, brzosušeći, za označavanje i pisanje po svim materijalima,  kao LLG kat. br. 9.050.411 ili jednakovrijedno</t>
  </si>
  <si>
    <t>Marker za označavanje, crni,  debljina 1 mm, vodootporan, brzosušeći, za označavanje i pisanje po svim materijalima,  kao LLG kat. br. 9.050.421 ili jednakovrijedno</t>
  </si>
  <si>
    <t>Upaljač za plinski plamenik (piezoelectric), OMM kat br 01.1000.00 ili jednakovrijedan</t>
  </si>
  <si>
    <t>CIJENA PONUDE BEZ PDV-a</t>
  </si>
  <si>
    <t>Digitalni ubodni termometar, mjerno područje: -40°C do +250°C, rezolucija 0,1°C, točnost +/-0,5°C (-10°C do +100°C) sa certifikatom o umjeravanju, kao Dostmann kat.br. 5020-0398 ili jednakovrijedan</t>
  </si>
  <si>
    <t>Nastavci za jednokanalnu transferpetu volumena 500-5000µL (0,5-5ml) kao Brand kat.br. 702600 (1000 komada u vreći) ili jednakovrijedno</t>
  </si>
  <si>
    <t>Membrana za postojeći WTW oksimetar  (pakiranje12/1), za WTW elektrodu CellOx 325 koristi se membrana WP 90/3 kataloškog broja 202 725 ili jednakovrijedan</t>
  </si>
  <si>
    <t>Brtva za viale (Ultra low bleed septa; kao TEKMAR; Kat. br. 14-3823-000), za viale Tekmar volumena 40 mL, 72 kom u pakiranju ili jednakovrijedno</t>
  </si>
  <si>
    <t>Clip for TS-15, D-310-1 (Hvataljka za staklenu komoru za raspršivanje uzoraka) za Shimadzu ICPE-9000, kao Shimadzu kat br. 046-00993-01 ili jednakovrijedno</t>
  </si>
  <si>
    <t>Držač  klipa (Plunger holder) za Shimadzu AOC-20i autosampler kao SHIMADZU 221-45177-91 ili jednakovrijedan</t>
  </si>
  <si>
    <t>Filter na kraju kapilare 1/4-28 za Dionex ICS-3000, DIONEX 045987 ili jednakovrijedan</t>
  </si>
  <si>
    <t>Grafitni prsten (Ferrule, grafitne 0,5 mm) za postojeći Shimadzu GC, FERRULE G-0.5 proizvođač: SHIMADZU Kat.br. 221-32126-05 ili jednakovrijedan</t>
  </si>
  <si>
    <t>Septa za injekcioni port (Injection Rubber Plug; Rubber septum) za postojeći Shimadzu GC,  SHIMADZU, 20 kom u pakiranju, kat br. 201-35584 ili jednakovrijedan</t>
  </si>
  <si>
    <t>Gumice za kapalicu - crvene, unutarnji promjer rupe za kapalicu 6 mm, minimalne duljine 35 mm</t>
  </si>
  <si>
    <t>Mikro šprice SGE 10F-S-0.63 za postojeći Shimadzu AOC20i autosampler Kat.br. 221-34618 ili jednakovrijedan</t>
  </si>
  <si>
    <t>Nosač (Barrel holder za postojeći Shimadzu AOC-20i autosampler SHIMADZU 221-45178-91) ili jednakovrijedan</t>
  </si>
  <si>
    <t>O-prsten (O-RING 4 D 5 P, 5/PKT) za postojeći Shimadzu GC2010, SHIMADZU Kat.br. 036-11203-84 ili jednakovrijedan</t>
  </si>
  <si>
    <t>Raspršivač (Nebulizer, 10 UES; Conikal U-series nebulizer with EzyLock; Liquid aspiration rate min 1,2 mL/min), za Shimadzu ICPE-9000, SHIMADZU Kat. Br. 046-00092-20 ili jednakovrijedan</t>
  </si>
  <si>
    <t>Shimadzu liner Kat. Br. 221-48876-03 (Splitless liner with wool and tapered bottom) kvarcna vuna na dnu, za postojeći Shimadzu GC2010, 5/pk ili jednakovrijedan</t>
  </si>
  <si>
    <t>Shimadzu liner Kat. Br. 221-75193, 95mm, deactivated, with wool, za postojeći Shimadzu GC2010, 5 kom u pakiranju ili jednakovrijedan</t>
  </si>
  <si>
    <t>Silikonski adapter za postojeću makropipetu Brand; Brand Kat.br. 261 46 duljine 44 mm ili jednakovrijedan</t>
  </si>
  <si>
    <t>Šprica staklena volumena 25 ul, duljina igle 50 mm, OD 0,50 mm, standardnog klipa, zamjenjiva igla,  SGE 25R-RA8, KAT.BR.  003050 ili jednakovrijedan</t>
  </si>
  <si>
    <t>Šprica staklena volumena 250 ul, duljina igle 50 mm, OD 0,50 mm, standardnog klipa, zamjenjiva igla, SGE 250R, KAT.BR.  006050 ili jednakovrijedan</t>
  </si>
  <si>
    <t>Šprica staklena volumena 100 ul, duljina igle 50 mm, OD 0,50 mm, standardnog klipa, zamjenjiva igla, SGE 100R, KAT.BR. 005050 ili jednakovrijedan</t>
  </si>
  <si>
    <t>Šprica staklena volumena 50 ul, duljina igle 50 mm, OD 0,50 mm, standardnog klipa, zamjenjiva igla,  SGE 50R, KAT.BR.  004050 ili jednakovrijedan</t>
  </si>
  <si>
    <t>Set viala volumena 4 mL sa čepom i septom (Large vial set SHIMADZU 221-34269-91) ili jednakovrijedan</t>
  </si>
  <si>
    <t>Transferpeta jednokanalna, varijabilnog volumena 1000-10000 uL, točnost 0,6%, reproducibilnost ≤ ± 0,2 %, model D-10000,  kao Brand 704784 ili jednakovrijedno</t>
  </si>
  <si>
    <t>Nastavci za transferpete 1000-10000 uL (1-10 mL), polipropilen, 1 pak = 1000 kom, sa oznakom volumena, kao Brand 702604 ili jednakovrijedno</t>
  </si>
  <si>
    <t>Purge holder bond, za Shimadzu ICPE-9000, Shimadzu kat br 21185421-91 ili jednakovrijedno</t>
  </si>
  <si>
    <t>TEKSTUALNI OPIS STAVKE/KRITERIJI JEDNAKOVRIJEDNOSTI</t>
  </si>
  <si>
    <t>Dispensette S Digitalna sa sigurnosnim ventilom 0,5-5ml, podesiva, za koncentrirane kiseline i lužine, organska otapala, točnost ±0,5%, preciznost ±0,1%, kao Brand 4600331 ili jednakovrijedno</t>
  </si>
  <si>
    <t>Dispensette S sa sigurnosnim ventilom 0,1-1 ml, podesiva, za koncentrirane kiseline i lužine, organska otapala, točnost ±0,6%, preciznost ±0,2%, kao Brand 4600101 ili jednakovrijedno</t>
  </si>
  <si>
    <t>Dispenzete S sa sigurnosnim ventilom  0,2-2ml, podesiva, za koncentrirane kiseline i lužine, organska otapala, točnost ±0,5%, preciznost ±0,1%, kao Brand 4600121 ili jednakovrijedno</t>
  </si>
  <si>
    <t>Dispenzete S sa sigurnosnim ventilom  0,5-5ml, podesiva, za koncentrirane kiseline i lužine, organska otapala, točnost ±0,5%, preciznost ±0,1%, kao Brand 4600131 ili jednakovrijedno</t>
  </si>
  <si>
    <t>Dispenzete S sa sigurnosnim ventilom  1-10ml, podesiva, za koncentrirane kiseline i lužine, organska otapala, točnost ±0,5%, preciznost ±0,1%, kao Brand 4600141 ili jednakovrijedno</t>
  </si>
  <si>
    <t>Dispenzette organic 0,5-5,0 ml, sa sigurnosnim ventilom, podesiva, za koncentrirane kiseline (HCl, HNO3), halogenirana organska otapala, točnost ±0,5%, preciznost ±0,1%, kao Brand 4630131 ili jednakovrijedno</t>
  </si>
  <si>
    <t>5-ml stakleni komplet za plinski autoinjektor frit sparger za postojeći Tekmar Lumin P&amp;T koncentrator, kao Tekmar, Kat.br. 14-2337-024 ili jednakovrijedan</t>
  </si>
  <si>
    <t>Premium green septa, low bleed septa, 50 kom u pakiranju, za postojeći Shimadzu GCMS/FID Shimadzu kat.br. 227-35004-01 ili jednakovrijedan</t>
  </si>
  <si>
    <t>O-ring, 10 kom u pakiranju, za postojeći Shimadzu GCMS/FID, Shimadzu kat.br. 227-35005-01 ili jednakovrijedan</t>
  </si>
  <si>
    <t>Deactivated insert with wool for splitless, 5 kom u pakiranju, za postojeći Shimadzu GCMS/FID, Shimadzu 227-35008-01 ili jednakovrijedan</t>
  </si>
  <si>
    <t>par</t>
  </si>
  <si>
    <t>Transferpeta jednokanalna volumena 500-5000µL (0,5-5ml), sljedećih karakteristika: podjela 10 µL ili bolje, točnost ±0,6% (±30 µL) ili bolje, preciznost ±0,2% (±10 µL) ili bolje; kao Brand kat.br. 705882 ili jednakovrijedan</t>
  </si>
  <si>
    <t>Oprema za uzorkovanje - Torba za transport ambalaže za uzorkovanje, materijal goveđa koža, pravokutnog oblika, dimenzija  40 x 30 x 25 cm, sa ručkom od istog materijala za nošenje na ramenu, izdržljivost na opterećenje cca 10 kg, iznutra pregrađena savitljivim pregradama na najviše 6 dijelova radi sprečavanja razbijanja staklene ambalaže, prema priloženim slikama (u nastavku troškovnika); kao torbe proizvođača Lion Holsters ili jednakovrijedno (obrt za izradu kožne galanterije koji može izraditi torbe prema slikama u troškovniku)</t>
  </si>
  <si>
    <t>CDS Empore C-18 ekstrakcijski diskovi za vakuum filtraciju (SPE empore extraction discs) promjera 47mm, 20 diskova u pakiranju, kat. br. 2215 ili jednakovrijedan</t>
  </si>
  <si>
    <t>Transferpetta varijabilnog volumena od 100 do 1000 µL, jednokanalna, točnost min ± 0,6 %, reproducibilnost min ± 0,2 %; kao BRAND kat br. 705 880 ili jednakovrijedno</t>
  </si>
  <si>
    <t>Kapilara za injektiranje plava (ASPIRATION TUBE -BLUE-MARKED FOR HCI) za HVG-ICPE 9000 SHIMADZU, Kat.br. 206-18036-02 ili jednakovrijedan</t>
  </si>
  <si>
    <t>Kapilara za injektiranje žuto obojena (ASPIRATION TUBE - YELLOW-MARKED FOR NaBH4 )za HVG-ICPE 9000 SHIMADZU, Kat.br. 206-18036-01 ili jednakovrijedan</t>
  </si>
  <si>
    <t>Kapilare za reagens (Pump tube 080 for reagent) 12/PK; za HVG-ICPE 9000 ; SHIMADZU  Kat.br. 208-90038-08 ili jednakovrijedan</t>
  </si>
  <si>
    <t>Kapilare za reagens (Pump tube 130 for sample) 12/PK; za HVG-ICPE 9000 ; SHIMADZU Kat.br. 208-90038-13 ili jednakovrijedan</t>
  </si>
  <si>
    <t>Kiveta za UV/VIS 10 mm, kvarcna, za postojeći spektrofotometar Thermo Electron Evolution 500, Hellma kat br 100-10-40 ili jednakovrijedan</t>
  </si>
  <si>
    <t>Kiveta za UV/VIS, 40 mm, za postojeći spektrofotometar Thermo Electron Evolution 500, Hellma kat br 100-40-40 ili jednakovrijedan</t>
  </si>
  <si>
    <t>Plinsko/tekući odvajač (Gas/liquid separator); za HVG-ICPE-9000; SHIMADZU Kat.br. 206-17839) ili jednakovrijedan</t>
  </si>
  <si>
    <t>Transferpetta jednokanalna, fiksnog volumena 100 µL,  točnost ± 0,6 %, reproducibilnost ± 0,2 %; model F-100, sa certifikatom, kao Brand 705838 ili jednakovrijedna</t>
  </si>
  <si>
    <t>Transferpeta jednokanalna, varijabilnog volumena 20-200 µL, točnost ± 0,6 %, reproducibilnost ± 0,2 %; model D-200, sa certifikatom, kao Brand kat. broj 705878 ili jednakovrijedan</t>
  </si>
  <si>
    <t>Transferpeta fiksnog volumena od 1000 µL, jednokanalna, točnost ± 0,6 %, reproducibilnost ± 0,2 %; model F-1000 ; kao BRAND kat br. 705862, sa certifikatom, ili jednakovrijedan</t>
  </si>
  <si>
    <t>Transferpeta fiksnog volumena od 500 µL, jednokanalna, točnost ± 0,6 %, reproducibilnost ± 0,2 %; model F-500; kao BRAND kat br. 705854 ili jednakovrijedan</t>
  </si>
  <si>
    <t>Vakuum sisaljka za ekstrakciju tekućina i generiranje vakuuma, sa ugrađenim nepovratnim ventilom - Water jet pump, PP, WA-12 Carl Roth kat. Br. 7366.1 ili jednakovrijedno</t>
  </si>
  <si>
    <t>Adapter sa perlatorom (za vakuum sisaljku WA-12 Carl Roth kat. Br. 7366.1), thread AD-75, Carl Roth kat. Br. N876.1 ili jednakovrijedan</t>
  </si>
  <si>
    <t>PREDVIĐENA KOLIČINA</t>
  </si>
  <si>
    <t>Laboratorijska žlica za kemikalije obostrana, čelik 18/10, dužina 150mm,  sa žličicom na oba kraja (žličice dimenzija 30x22mm i 23x17mm) - kao LLG ed.20, kat.br. 9.150 015 ili jednakovrijedno</t>
  </si>
  <si>
    <t>Laboratorijska žlica za kemikalije obostrana, čelik 18/10, dužina 210mm,  sa žličicom na oba kraja (žličice dimenzija 40x29 i 30x22); kao Bochem, Labor, kat.br. 33 05 03463 ili jednakovrijedna</t>
  </si>
  <si>
    <t>Mekerov plamenik s mrežicom na vrhu i regulatorom zraka, visine 150 mm prilagođen za zemni plin, sa stabilnim čeličnim postoljem koje onemogućava prevrtanje i nastavkom za crijevo kao OMM FFJ039 ili jednakovrijedno</t>
  </si>
  <si>
    <t>Cryobank za čuvanje mikroorganizama koji sadrži višebojne viale punjene kriogenom otopinom i perlama otpornim na zamrzavanje kao Marketlab inc. kat.broj MKA9734 ili  jednakovrijedan</t>
  </si>
  <si>
    <t>Čepovi za epruvete promjera 16 mm, aluminijski, kao proizvođač SCHUETT BIOTEC ili jednakovrijedan, kataloški broj: 3.623 333</t>
  </si>
  <si>
    <t>Četka sa čuperkom na vrhu za pranje epruveta , Ø  10 mm, duljine 250 mm - kao Labor, kat.br. 37 03 10002 ili jednakovrijedno</t>
  </si>
  <si>
    <t>Denaturirani etilni alkohol 96% kao Grammol kat.br. P116003 ili jednakovrijedno</t>
  </si>
  <si>
    <t>Crijevo gumeno za plinski plamenik dužine 1,5 m kao Meta kat. br. 1409 ili jednakovrijedno</t>
  </si>
  <si>
    <t>Tubus za sterilizaciju petrijevki promjera 100 mm, tubus visine 250 mm kao Witeg 7405220 ili jednakovrijedno</t>
  </si>
  <si>
    <t>Tubus za sterilizaciju pipeta, četvrtasti, od nehrđajućeg čelika, dimenzija 490*70*70, sa silikonskom zaštitom za pipete kao Bochem 8874 ili jednakovrijedno</t>
  </si>
  <si>
    <t>Sterilni (drveni) štapići za uzimanje brisa, u epruveti Bioster Gem kat br 1421000 ili jednakovrijedno</t>
  </si>
  <si>
    <t xml:space="preserve">Termometar precizni za inkubator, temp +15 do +30°C, podjela 0,1°C, ispunjen crveno ili plavo obojenim alkoholom, uronjen u bočicu sa etilen glikolom </t>
  </si>
  <si>
    <t xml:space="preserve">Termometar precizni za inkubator, temp +25 do +45°C, podjela 0,1°C, ispunjen plavo obojenim alkoholom, uronjen u bočicu sa etilen glikolom </t>
  </si>
  <si>
    <t>Termometar alkoholni za sušionik, temp +35 do +200°C, podjela 1°C, ispunjen crveno obojenim alkoholom, uronjen u bočicu sa vermikulitom (magnezij aluminijev silikat)</t>
  </si>
  <si>
    <t xml:space="preserve">Termometar alkoholni za zamrzivač, temp -90 do +20°C, podjela 1°C, ispunjen crveno obojenim alkoholom, uronjen u bočicu sa etilen glikolom </t>
  </si>
  <si>
    <t xml:space="preserve">Termometar alkoholni za hladnjake, temp -5 do +15°C, podjela 0,5°C, ispunjen crveno obojenim alkoholom, uronjen u bočicu sa etilen glikolom, kao Ludwig Schneider, tip: R-020-1S, kat.br. LSW_37009E ili jednakovrijedno </t>
  </si>
  <si>
    <t xml:space="preserve">Slike za stavku redni broj 19: </t>
  </si>
  <si>
    <t>Bočica za ispiranje 250 ml za re-H2O, 1 kom u pakiranju, kao ISOLAB, kat. br. 062.05.250 ili jednakovrijedan</t>
  </si>
  <si>
    <t>Četka sa čuperkom na vrhu za pranje reagens boca  Ø 30 mm, L 270 mm kao LLG kat.broj 9.019 040 ili jednakovrijedno</t>
  </si>
  <si>
    <t>Rukavice plave, jednokratne, nepuderirane , nitrilne, debljine 0,3 mm na prstima, duljine 240 mm, 100/1 veličina S kao VWR kat. br. 112-2371 ili jednakovrijedno</t>
  </si>
  <si>
    <t>Rukavice plave, jednokratne, nepuderirane , nitrilne, debljine 0,3 mm na prstima, duljine 240 mm, 100/1 veličina M kao VWR kat. br. 112-2372 ili jednakovrijedne</t>
  </si>
  <si>
    <t>Silanizirane viale za autosampler sa čepovima (1,5 ml vials with closures, silanizirane; od prozirnog borsilikatnog stakla tip I klase A, za HPLC Prominence;  kao SHIMADZU KAT.BR. 228-45451-91 ili jednakovrijedno, 100 kom u paketu</t>
  </si>
  <si>
    <t>ZBK 325 Accessory kit za CellOx325 oximetar, WTW kat. br. 202706 ili jednakovrijedno</t>
  </si>
  <si>
    <t>Mala brtva PTFE/silikon za čepove viala volumena 1,5 mL za postojeći Shimadzu AOC 20i (Small septum (1,5 ml) SHIMADZU 221-41239-91 ili jednakovrijedan, 100 kom u pakiranju</t>
  </si>
  <si>
    <t>Metalna košarica 150x150x150 mm,od nehrđajućeg čelika kao Bochem kat. br. 10025 ili jednakovrijedno</t>
  </si>
  <si>
    <t>Metalne košarice 200x200x200 mm,od nehrđajućeg čelika kao Bochem kat. br. 10031 ili jednakovrijedno</t>
  </si>
  <si>
    <t>Otvor (ORIFICE ASSY L); za ICPE-9000, SHIMADZU KAT.BR. 211-84352-91 ili jednakovrijedan</t>
  </si>
  <si>
    <t>Reakciona posuda (Reaction coil assy, za Shimadzu AAS (AA-6800), SHIMADZU, Kat.br. 206-18037 ili jednakovrijedan</t>
  </si>
  <si>
    <t>Rukavice lateks (medicinske), 100/1 veličina s, bez talka kao VWR kat. br. 112-2750 ili jednakovrijedne</t>
  </si>
  <si>
    <t>Rukavice lateks (medicinske), 100/1  veličina m, bez talka kao VWR kat. br. 112-2751 ili jednakovrijedne</t>
  </si>
  <si>
    <t>Rukavice lateks (medicinske), 100/1  veličina l, bez talka kao VWR kat. br. 112-2752 ili jdnakovrijedne</t>
  </si>
  <si>
    <t>Rukavice plave, jednokratne, nepuderirane , nitrilne, debljine 0,3 mm na prstima, duljine 240 mm, 100/1 veličina L kao VWR kat. br. 112-2373 ili jednakovrijedne</t>
  </si>
  <si>
    <t>Rukavice plave, jednokratne, nepuderirane , nitrilne, debljine 0,3 mm na prstima, duljine 240 mm, 90/1 veličina XL kao VWR kat. br. 112-3101 ili jednakovrijedne</t>
  </si>
  <si>
    <t>Rukavice nitrilne, višekratno upotrebljive za praonu, duljine 320 mm, debljina 0,38 mm, veličina 7, Ultranitril 492kao VWR kat. br. 112-6114 ili jednakovrijedne</t>
  </si>
  <si>
    <t>Rukavice nitrilne, višekratno upotrebljive za praonu, duljine 320 mm, debljina 0,38 mm, veličina 8, Ultranitril 492kao VWR kat. br. 112-6115 ili jednakovrijedne</t>
  </si>
  <si>
    <t>Rukavice lateks (medicinske), 90/1  veličina XL, bez talka kao VWR kat. br. 112-2753 ili jednakovrijedne</t>
  </si>
  <si>
    <t>Stakleni držač filtera u vakum uređaju za filtraciju (Glass Support Base for Empore 47 mm Disk Manifold, kao Kimble kat. Br. 971102-0047 ili jednakovrijedan</t>
  </si>
  <si>
    <t>Crijevo silikonsko koje se može autoklavirati, unutarnji promjer je 9,5 mm, duljina 5 m kao Millipore kat. br. STREAMTUB ili jednakovrijedno</t>
  </si>
  <si>
    <t>Crijevo PVC, unutarnji promjer je 9,5 mm, duljina 3 m kao Millipore kat. br. XX6700034 ili jednakovrijedno</t>
  </si>
  <si>
    <t>Teleskopski štap za uzorkovanje voda (TeleScoop Telescopic rod), izrađen od  materijala - plastika, aluminij  i opruge od nehrđajućeg čelika. Pojedinačne šipke sa završnim graničnikom koji onemogućuje slučajno iskliznuće iz druge šipke. Teleskopske šipke ne mogu se okretati radijalno. Pričvršćuje se na različite nastavke sa jednostavnim spojem sa oprugama od nehrđajućeg čelika (snap-in joint).  Minimalna dužina 1.15m. Maksimalna dužina 3m kao BUERKLE kat. br. 5355-0300 N4 ili jednakovrijedno</t>
  </si>
  <si>
    <t>Držač čaša za teleskopski štap za uzorkovanje voda (TeleScoop) s čašom PP, 600 ml  kao BUERKLE kat. br. 5354-0050 N4 ili jednakovrijedno</t>
  </si>
  <si>
    <t>Držač čaša za teleskopski štap za uzorkovanje voda (TeleScoop) s čašom PP, 1000 ml kao BUERKLE kat. br. 5354-0100 N4 ili jednakovrijedno</t>
  </si>
  <si>
    <t>Aluminijska posudica za vaganje sa drškom (aluminium weighing dishes with finger-tab handles), promjer 57mm, visina 16mm, oil-free, lagani aluminij, stijenke su nagužvane zbog bolje čvrstoće, ima dršku u koju se može urezati oznaka, masa posudice od 1,2-1,6 g, pakiranje 100 kom; kao VWR kat.br. 611-1372 ili jednakovrijedno</t>
  </si>
  <si>
    <t>PAK</t>
  </si>
  <si>
    <t>Boca za ispiranje očiju sa sterilnom fiziološkom otopinom min volumena 660ml. Glava za raspršivanje ima perforiranu ploču koja razbija mlaz i nježno prska u oko. Glava za raspršivanje čvrsto se pričvršćuje oko očne duplje kako bi držala kapak u otvorenom položaju tijekom nanošenja. Ventil za ispuštanje zraka s poklopcem sprječava povratak onečišćene tekućine za ispiranje očiju natrag u spremnik. Onećišćena tekućina izlazi kroz odvodnu cijev koja se može okrenuti u bilo kojem smjeru. Zatvarač na higijenski način prekriva glavu raspršivača i jamči savršenu zaštitu iznutra od prašine i drugih okolišnih utjecaja kao Isolab 069.03.660 ili jednakovrijedno</t>
  </si>
  <si>
    <t>Boca za ispiranje očiju sa sterilnom otopinom za neutralizaciju min volumena 170ml (sterilna otopina fosfatnog pufera 4,9%). Glava za raspršivanje ima perforiranu ploču koja razbija mlaz i nježno prska u oko. Glava za raspršivanje čvrsto se pričvršćuje oko očne duplje kako bi držala kapak u otvorenom položaju tijekom nanošenja. Ventil za ispuštanje zraka s poklopcem sprječava povratak onečišćene tekućine za ispiranje očiju natrag u spremnik. Onećišćena tekućina izlazi kroz odvodnu cijev koja se može okrenuti u bilo kojem smjeru. Zatvarač na higijenski način prekriva glavu raspršivača i jamči savršenu zaštitu iznutra od prašine i drugih okolišnih utjecaja kao Isolab 069.04.175 ili jednakovrijedno</t>
  </si>
  <si>
    <t>Čep na navoj - silikonski umetak za čep na navoj  GL32 za postojeće Duran laboratorijske boce sa zaštitnim PTFE premazom, 10 komada u pakiranju, kao  DWK 292481904 ili jednakovrijedno</t>
  </si>
  <si>
    <t>Čep na navoj (screw cap), PP, potrošni materijal za postojeće Duran laboratorijske boce, navoj GL 45, promjer 54mm, visina 25mm, otporni na kemikalije, razne boje - Duran Group (DWK) kat.br. 2923928 (plava), 29338280 (žuta), 29338286 (zelena), 29338288 (siva), pakiranje 10 komada ili jednakovrijedno</t>
  </si>
  <si>
    <t>Čep na navoj sa silikonskim umetkom (screw cap with silicone seal), PBT (polybutylenterephthalat), potrošni materijal za postojeće Duran laboratorijske boce, navoj GL 45, visoka otpornost na kemikalije, crvene boje, pakiranje 10 komada - Duran Group (DWK) kat.br. 292402827 ili jednakovrijedno</t>
  </si>
  <si>
    <t>Sredstva za pranje i čišćenje laboratorijskog suđa - Četka za pranje epruveta sa čuperkom na vrhu, promjera 10 mm, duljine 250 mm - kao Labor ed.16, kat.br. 37 03 10002 ili jednakovrijedno</t>
  </si>
  <si>
    <t>Četka za pranje sa vunenim vrhom, promjer 30mm, ukupna dužina 270mm - kao LLG ed.20, kat.br. 9.019 040 ili jednakovrijedno</t>
  </si>
  <si>
    <t>Denaturirani etilni alkohol 96%, 10 litra</t>
  </si>
  <si>
    <t>Držač prstenasti sa stezaljkom (support ring with bosshead), čelik ili kovano željezo, promjer prstena 130mm - kao LLG ed.19, kat.br. 9.223 901 ili jednakovrijedno</t>
  </si>
  <si>
    <t>Držač prstenasti sa stezaljkom (support ring with bosshead), čelik ili kovano željezo. promjer prstena 100mm - kao LLG ed.19, kat.br. 9.223 900 ili jednakovrijedno</t>
  </si>
  <si>
    <t>Držač za šlif NS 29/32 od čelične žice (Chrome-nickel steel) kao LLG 9.011 708 ili jednakovrijedno</t>
  </si>
  <si>
    <t>Elektroda Senzor za pH InLab Expert Pro, za postojeći pH metar Mettler Toledo MP220, pH raspon 0-14, nulta točka na 7,00±0,25, temperaturni raspon 0-100°C, duljina senzora 120mm, promjer senzora 12mm;kao Mettler Toledo kat.br. 513 43101 ili jednakovrijedno</t>
  </si>
  <si>
    <t>Elektroda Senzor za vodljivost InLab 731, za postojeći konduktometar Mettler Toledo SevenEasy, raspon mjerenja vodljivosti 0,01-1000 mS/cm, temperaturni raspon 0-100°C, duljina senzora 120mm, promjer senzora 12mm, temperaturni senzor NTC 30kOhm, materijal: epoxy, grafit; kat.br. 513 44 020 ili jednakovrijedno</t>
  </si>
  <si>
    <t>Filtar s aktivnim ugljenom Carbox® za postojeći sigurnosni ormar Safetybox AA120 NEW za skladištenje 160 L kiselina i lužina proizvođača Labor Security system SRL, vanjskih dimenzija 245 mm X 235 mm X 30 mm, težine 2 kg, s čeličnim okvirom protiv kiseline i granuliranim filtrom s aktivnim ugljenom, granulirani filtar s aktivnim ugljenom, s uređajem Cunctator® (šifra F007) ili jednakovrijedno.</t>
  </si>
  <si>
    <t>Filter papir - kvantitativni  (quantitative filter paper), promjer 90mm, okrugli, vrlo brza filtracija - 10 sekundi, ekvivalent za crnu vrpcu, pakiranje 100 kom, kao LLG kat.br. 9.045 841 ili jednakovrijedno</t>
  </si>
  <si>
    <t>kut</t>
  </si>
  <si>
    <t>Filter papir impregniran tako da propušta organska otapala a zadržava vodu, fi 90mm, smije se presavijati,  pakiranje od 100 papirića, kao GE Healthcare Life science Whatman kat.br. 2200-090 ili jednakovrijedno</t>
  </si>
  <si>
    <t>Filter sa staklenim mikrovlaknima (glass microfiber filters), promjer 47mm, okrugli, visoka sposobnost zadržavanja čestica (retencija) pri visokim brzinama protoka (zadržava čestice do 1.5 µm), razred 934-AH, pakiranje 100 kom, kao GE HEALTHCARE, kao Whatman, kat.br. 1827 047 ili jednakovrijedno</t>
  </si>
  <si>
    <t>KUT</t>
  </si>
  <si>
    <t>Gumene kapalice (pipette teats), crvena guma NR, dužina 40mm, unutarnji promjer rupe za kapalicu 6mm</t>
  </si>
  <si>
    <t>Gumene kapalice (pipette teats), silikonska VMQ, dužina 33mm, unutarnji promjer rupe za kapalicu 4mm</t>
  </si>
  <si>
    <t>Indikator papir univerzalni u trakicama (pH indicator strips)  pH 0-14 koji ne pušta boju, podjela osjetljivosti po 1 za raspon od 0-14, 100 trakica u pakiranju; kao Macherey-Nagel kat.br. 92110 ili jednakovrijedno</t>
  </si>
  <si>
    <t>Indikator papir univerzalni u trakicama (pH indicator strips)  pH 0-14 koji ne pušta boju, pokazuje pH vrijednost u 24 gradacije, podjela osjetljivosti po 0,5 za raspon pH 0-9 i po 1 za raspon 9-14; kao Whatman Panpeha kat.br. 10360005 ili jednakovrijedan</t>
  </si>
  <si>
    <t>Jedinica za vakum filtriranje sa navojem za staklenu bocu (reusable vacuum filtration bottle top filters), za višekratnu upotrebu, kapacitet 500ml, veličina navoja GL 45, materijal: polysulfone, može se autoklavirati, za filter papir promjera 47mm, sa odvojivim držačem za filter papir; kao Noncytotoxic Thermo Scientific Nalgene Polysulfone Reusable Bottle Top Filters kat.br. DS0320-5045 ili jednakovrijedna</t>
  </si>
  <si>
    <r>
      <t>Kiveta za IR optičkog puta 10mm sa okruglim PTFE čepom, Quartz Glass High Performance (oznaka QS), kiveta mora biti propusna u području 3200-2800 cm</t>
    </r>
    <r>
      <rPr>
        <vertAlign val="superscript"/>
        <sz val="10"/>
        <rFont val="Calibri"/>
        <family val="2"/>
        <charset val="238"/>
        <scheme val="minor"/>
      </rPr>
      <t>-1</t>
    </r>
    <r>
      <rPr>
        <sz val="10"/>
        <rFont val="Calibri"/>
        <family val="2"/>
        <charset val="238"/>
        <scheme val="minor"/>
      </rPr>
      <t>, dimenzije 46x12,5x12,5mm, unutarnja širina 9,5mm, debljina stranica (base thickness) 1,5mm, volumen 3,5ml, dvije suprotne stranice su mat staklo, a druge dvije bistre prozirne, optički prozori su izuzetno ravnih površina (odstupanje maximalno  ±0,001 mm). Kivete se spajaju toplinskim ljepljenjem, a ne ljepilom i imaju zaobljene rubove; kao Hellma kat.br. 110-10-40 ili jednakovrijedna</t>
    </r>
  </si>
  <si>
    <r>
      <t>Kiveta za IR optičkog puta 50mm sa dva okrugla PTFE čepa, Quartz Glass High Performance (oznaka QS), kiveta mora biti propusna u području 3200-2800 cm</t>
    </r>
    <r>
      <rPr>
        <vertAlign val="superscript"/>
        <sz val="10"/>
        <rFont val="Calibri"/>
        <family val="2"/>
        <charset val="238"/>
        <scheme val="minor"/>
      </rPr>
      <t>-1</t>
    </r>
    <r>
      <rPr>
        <sz val="10"/>
        <rFont val="Calibri"/>
        <family val="2"/>
        <charset val="238"/>
        <scheme val="minor"/>
      </rPr>
      <t>, dimenzije 46x12,5x52,5mm, unutarnja širina 9,5mm, debljina stranica (base thickness) 1,5mm, volumen 17,5ml, dvije suprotne stranice su mat staklo, a druge dvije bistre prozirne, optički prozori su izuzetno ravnih površina (odstupanje maximalno  ±0,001 mm). Kivete se spajaju toplinskim ljepljenjem, a ne ljepilom i imaju zaobljene rubove; kao Hellma kat.br. 110-50-40 ili jednakovrijedna</t>
    </r>
  </si>
  <si>
    <t>Kiveta za UV/VIS  10mm sa PTFE poklopcem (Spectroscopy Cell, Macro with PTFE Lid), Quartz Glass High Performance  (oznaka QS), dimenzije 45x12,5x12,5mm, unutarnja širina 9,5mm, debljina stranica (base thickness) 1,5mm, volumen 3,5ml, dvije suprotne stranice su mat staklo a druge dvije bistre prozirne, optički prozori su izuzetno ravnih površina (odstupanje maximalno  ±0,001 mm). Kivete se spajaju toplinskim ljepljenjem, a ne ljepilom i imaju zaobljene rubove; kao Hellma kat.br. 100-10-40  ili jednakovrijedna</t>
  </si>
  <si>
    <t>Kiveta za UV/VIS  50mm sa PTFE poklopcem (Spectroscopy Cell, Macro with PTFE Lid), Quartz Glass High Performance (oznaka QS), dimenzije 45x12,5x52,5mm, unutarnja širina 9,5mm, debljina stranica (base thickness) 1,5mm, volumen 17,5ml, dvije suprotne stranice su mat staklo a druge dvije bistre prozirne, optički prozori su izuzetno ravnih površina (odstupanje maximalno  ±0,001 mm). Kivete se spajaju toplinskim ljepljenjem, a ne ljepilom i imaju zaobljene rubove; kao Hellma kat.br. 100-50-40 ili jednakovrijedna</t>
  </si>
  <si>
    <t>Kiveta za Vis spektrofotometar  optičkog puta 100mm sa PTFE poklopcem  Special Optical Glass  (oznaka OS), dimenzije 45x12,5x102,5mm, unutarnja širina 9,5mm, debljina stranica (base thickness) 1,5mm, volumen 35ml, dvije suprotne stranice su mat staklo a druge dvije bistre prozirne, optički prozori su izuzetno ravnih površina (odstupanje maximalno  ±0,001 mm). Kivete se spajaju toplinskim ljepljenjem, a ne ljepilom i imaju zaobljene rubove; kao Hellma kat.br. 100-100-20  ili jednakovrijedna</t>
  </si>
  <si>
    <t>Kiveta za  UV/Vis spektrofotometar - semi mikro, Quartz Glass High Performance  (oznaka QS), optički put 10mm, kapacitet 1400µl,  optički prozori su izuzetno ravnih površina (odstupanje maximalno  ±0,001 mm). Kivete se spajaju toplinskim ljepljenjem, a ne ljepilom i imaju zaobljene rubove kao HELLMA  104-B-10-40 ili jednakovrijedno</t>
  </si>
  <si>
    <t>KPK - oprema -kiveta s navojem za KPK, promjer 16 mm, visina 100 mm, otporna na agresivne kemikalije i temperaturu do 150°C, 6 komada u pakiranju, kao Hach kat.br. 2275806 ili jednakovrijedno</t>
  </si>
  <si>
    <t>KPK - potrošni materijal - čep za kivete, bijeli, plastični (PP), unutarnji promjer navoja 16mm, promjer čepa 18mm, visina 15mm, 6 komada u pakiranju, za postojeće kivete za KPK (Hach-ove kivete pod kat.br. 2275806, promjer 16mm, visina 100mm), kao Hach kat.br. 2241106 ili jednakovrijedno</t>
  </si>
  <si>
    <t>Lončić porculanski, srednji, 120mL, visina 56mm, vanjski promjer 70mm, 1 kom, sukladan DIN 12904, visoka toplinska i kemijska otpornost, idealan za zagrijavanje i rastapanje materijala, glazirani, oblik krnjeg stožca LLG ed 20, kat.br. 9.250 915 ili jednakovrijedan</t>
  </si>
  <si>
    <t>Ljepljiva traka u roli, bijela, širina 19mm, duljina minimalno 35m, unutarnji promjer koluta 77mm (mora stati na postojeći stalak),  otporna na vlagu, vodu i nisko koncentrirane kiseline i lužine, otporna na niske (do -80°C) i visoke temperature (250°C - 30min, 80°C- 24h), ne ostavlja tragove nakon uklanjanja, može se autoklavirati, kao Bel-Art kat.br. F13483-0075 ili jednakovrijedno</t>
  </si>
  <si>
    <t>Ljepljiva traka u roli, crvena, širina 19mm, duljina minimalno 35m, unutarnji promjer koluta 77mm (mora stati na postojeći stalak),  otporna na vlagu, vodu i nisko koncentrirane kiseline i lužine, otporna na niske (do -80°C) i visoke temperature (250°C - 30min, 80°C- 24h), ne ostavlja tragove nakon uklanjanja, može se autoklavirati, kao Bel-Art kat.br. F13484-0075 ili jednakovrijedno</t>
  </si>
  <si>
    <t>Ljepljiva traka u roli, narančasta, širina 19mm, duljina minimalno 35m, unutarnji promjer koluta 77mm (mora stati na postojeći stalak),  otporna na vlagu, vodu i nisko koncentrirane kiseline i lužine, otporna na niske (do -80°C) i visoke temperature (250°C - 30min, 80°C- 24h), ne ostavlja tragove nakon uklanjanja, može se autoklavirati, kao Bel-Art kat.br. F13488-0075 ili jednakovrijedno</t>
  </si>
  <si>
    <t>Ljepljiva traka u roli, plava, širina 19mm, duljina minimalno 35m, unutarnji promjer koluta 77mm (mora stati na postojeći stalak),  otporna na vlagu, vodu i nisko koncentrirane kiseline i lužine, otporna na niske (do -80°C) i visoke temperature (250°C - 30min, 80°C- 24h), ne ostavlja tragove nakon uklanjanja, može se autoklavirati, kao Bel-Art kat.br. F13487-0075 ili jednakovrijedno</t>
  </si>
  <si>
    <t>Ljepljiva traka u roli, prozirna za zaštitu oznaka, širina 51 mm, duljina minimalno 30 m, otporna na vodu i većinu otapala, otporna na visoke temperature do 125°C, dobro prianja na staklo, metal, PE i sl., kao LLG kat. br. 9040450 ili jednakovrijedno</t>
  </si>
  <si>
    <t>Ljepljiva traka u roli, zelena, širina 19mm, duljina minimalno 35m, unutarnji promjer koluta 77mm (mora stati na postojeći stalak),  otporna na vlagu, vodu i nisko koncentrirane kiseline i lužine, otporna na niske (do -80°C) i visoke temperature (250°C - 30min, 80°C- 24h), ne ostavlja tragove nakon uklanjanja, može se autoklavirati, kao Bel-Art kat.br. F13486-0075 ili jednakovrijedno</t>
  </si>
  <si>
    <t>Ljepljiva traka u roli, žuta, širina 19mm, duljina minimalno 35m, unutarnji promjer koluta 77mm (mora stati na postojeći stalak),  otporna na vlagu, vodu i nisko koncentrirane kiseline i lužine, otporna na niske (do -80°C) i visoke temperature (250°C - 30min, 80°C- 24h), ne ostavlja tragove nakon uklanjanja, može se autoklavirati, kao Bel-Art kat.br. F13485-0075 ili jednakovrijedno</t>
  </si>
  <si>
    <t>Magnetski štapići za miješanje na magnetskoj mješalici (magnetic stirring bars), PTFE premaz, otporni na kemikalije,  valjkastog oblika, glatka površina, dužina 30mm, promjer 6mm, pakiranje 10 kom, kao Brand kat.br. 137125 ili jednakovrijedan</t>
  </si>
  <si>
    <t>Magnetski štapići za miješanje na magnetskoj mješalici (magnetic stirring bars), PTFE premaz,  otporni na kemikalije,  valjkastog oblika, glatka površina, dužina 40mm, promjer 8mm, pakiranje 10 kom, kao Brand kat.br. 137130 ili jednakovrijedan</t>
  </si>
  <si>
    <t>Makropipeta - potrošni materijal, membranski filter za postojeću Brand makropipetu, PTFE, 3 mikrometra, hidrofobni, 10 komada u pakiranju, BRAND kat.br.26056 ili jednakovrijedno</t>
  </si>
  <si>
    <t>Makropipeta - potrošni materijal, Silikonski adapter za postojeću Brand makropipetu (silicone adapter for macro pipette controller), duljine  44 mm, BRAND kat.br.26146 ili jednakovrijedno</t>
  </si>
  <si>
    <t>Obujmica za crijeva od plemenitog čelika (nehrđajuće), s pužnim pogonom od 16-25mm tj. 1/2"</t>
  </si>
  <si>
    <t>Obujmica za crijeva od plemenitog čelika (nehrđajuće), s pužnim pogonom od 23-35mm tj. 1"</t>
  </si>
  <si>
    <t>Obujmica za crijeva od plemenitog čelika (nehrđajuće), s pužnim pogonom od 32-50mm</t>
  </si>
  <si>
    <t>Obujmica za crijeva od plemenitog čelika (nehrđajuće), s pužnim pogonom od 50-70mm kao Bauhaus br. proizvoda 22628813</t>
  </si>
  <si>
    <t>Oprema za akvaristiku - Akvarijski raspršivač za zrak (Tetra AS45 Air Stone),"kamen" sa finim sitnim porama koji ujednačeno opskrbljuje vodu kisikom, promjer 30mm, dužina 45mm kao TetraTec AS45 ili jednakovrijedno</t>
  </si>
  <si>
    <t>Oprema za akvaristiku - Akvarijski raspršivač za zrak ,"kamen" sa finim sitnim porama koji ujednačeno opskrbljuje vodu kisikom, dužina između 200 i 300 mm, širina minimalno 20 mm, kao JBL Aeras Micro Plus L  ili jednakovrijedno</t>
  </si>
  <si>
    <t>Oprema za akvaristiku - CV4 nepovratni ventil za Tetra APS400 zračnu pumpu (za crijevo unutarnjeg promjera 4 mm) kao TetraTec CV4 Check Velve ili jednakovrijedno</t>
  </si>
  <si>
    <t>Oprema za akvaristiku - membrane za popravak zračne pumpe za akvarij  Tetra APS400 Aquarium Air Pump (Repleacement kit for Tetra APS400 Aquarium Air Pump) ili jednakovrijedno</t>
  </si>
  <si>
    <t>set</t>
  </si>
  <si>
    <t>Oprema za akvaristiku - Zračna pumpa za akvarij , izuzetno tihog rada, za akvarije veličine 250-600L, sa gumenim nogama koje smanjuju vibraciju i buku, ventil za regulaciju protoka, pumpa mora moći ostvariti pumpanje zraka od  400 L/h, 220-240V, max 4.5W, maximalne dimenzije: širina 120mm, duljina 220mm i visina 100mm, kao  Tetra APS400 Aquarium Air Pump ili Amtra Air System 480 ili jednakovrijedno</t>
  </si>
  <si>
    <t>Oprema za akvaristiku- Akvarijski fleksibilni raspršivač za zrak ,"kamen" sa finim sitnim porama koji ujednačeno opskrbljuje vodu kisikom,  dužina 100-150mm cm kao Hobby Flexi Diffusor 125mm ili jednakovrijedno</t>
  </si>
  <si>
    <t>Oprema za akvaristiku- Akvarijski fleksibilni raspršivač za zrak ,"kamen" sa finim sitnim porama koji ujednačeno opskrbljuje vodu kisikom,  dužina 200-300mm kao Hobby Flexi Diffusor 250mm ili Classica Cl 30Cm Magic Bubbles Hose ili jednakovrijedno</t>
  </si>
  <si>
    <t>Oprema za akvaristiku- Akvarijski fleksibilni raspršivač za zrak ,"kamen" sa finim sitnim porama koji ujednačeno opskrbljuje vodu kisikom,  dužina 900-1200mm kao Hobby Flexi Diffusor 1000mm ili Classica Cl 120Cm Magic Bubbles Hose ili jednakovrijedno</t>
  </si>
  <si>
    <t>Optička sonda - oprema Zamjenska senzorska kapica [za postojeću optičku sondu LDO10101 za mjerenje koncentracije otopljenog kisika proizvođača Hach (OPIS NARUDŽBE: proizvođač: Hach, kataloški broj: 5811200)] ili jednakovrijedno</t>
  </si>
  <si>
    <t>Permanentna olovka za označavanje debljine 1 mm, crne boje, za pisanje po glatkim površinama (staklo i plastika), brzo se suši i vodootporna je, može se skinuti sa alkoholom. Čep ima klipsu za pričvrščivanje na džep. Pakiranje od 10 komada. Kao Edding 142 M ili jednakovrijedno.</t>
  </si>
  <si>
    <t>Pak</t>
  </si>
  <si>
    <t>Permanentna olovka za označavanje debljine 1 mm, crvene boje, za pisanje po glatkim površinama (staklo i plastika), brzo se suši i vodootporna je, može se skinuti sa alkoholom. Čep ima klipsu za pričvrščivanje na džep. Pakiranje od 10 komada. Kao Edding 142 M ili jednakovrijedno.</t>
  </si>
  <si>
    <t>Permanentna olovka za označavanje debljine 1 mm, plave boje, za pisanje po glatkim površinama (staklo i plastika), brzo se suši i vodootporna je, može se skinuti sa alkoholom. Čep ima klipsu za pričvrščivanje na džep. Pakiranje od 10 komada. Kao Edding 142 M ili jednakovrijedno.</t>
  </si>
  <si>
    <t>Permanentna olovka za označavanje debljine 1 mm, zelene boje, za pisanje po glatkim površinama (staklo i plastika), brzo se suši i vodootporna je, može se skinuti sa alkoholom. Čep ima klipsu za pričvrščivanje na džep. Pakiranje od 10 komada. Kao Edding 142 M ili jednakovrijedno.</t>
  </si>
  <si>
    <r>
      <t xml:space="preserve">pH sonda za postojeći multimetar proizvođača HACH (model HQ40D i HQ440D), ugrađeni temperaturni senzor, referentni element sa gelom koji ne trebe puniti, pogodno za otpadne vode, zaštitno kućište od epoksidne plastike, mjerni rang 2-14 pH, točnost pH   </t>
    </r>
    <r>
      <rPr>
        <sz val="10"/>
        <rFont val="Arial"/>
        <family val="2"/>
        <charset val="238"/>
      </rPr>
      <t>±</t>
    </r>
    <r>
      <rPr>
        <sz val="10"/>
        <rFont val="Calibri"/>
        <family val="2"/>
        <charset val="238"/>
      </rPr>
      <t xml:space="preserve">0,02pH i točnost temperature </t>
    </r>
    <r>
      <rPr>
        <sz val="10"/>
        <rFont val="Arial"/>
        <family val="2"/>
        <charset val="238"/>
      </rPr>
      <t>±</t>
    </r>
    <r>
      <rPr>
        <sz val="10"/>
        <rFont val="Calibri"/>
        <family val="2"/>
        <charset val="238"/>
      </rPr>
      <t>0,3</t>
    </r>
    <r>
      <rPr>
        <sz val="10"/>
        <rFont val="Arial"/>
        <family val="2"/>
        <charset val="238"/>
      </rPr>
      <t>°</t>
    </r>
    <r>
      <rPr>
        <sz val="10"/>
        <rFont val="Calibri"/>
        <family val="2"/>
        <charset val="238"/>
      </rPr>
      <t>C</t>
    </r>
    <r>
      <rPr>
        <sz val="10"/>
        <rFont val="Calibri"/>
        <family val="2"/>
        <charset val="238"/>
        <scheme val="minor"/>
      </rPr>
      <t xml:space="preserve"> - Proizvođač Hach - model pHC10101 ili jednakovrijedno</t>
    </r>
  </si>
  <si>
    <t>Plinsko crijevo za propan butan duljine 300mm. Crijevo za propan-butan služi za provođenje plina od plinske boce do trošila. Ugrađuje se jednostavno, jer samo po sebi kada se stavi na plinsku lulicu stvara nepovratni ventil kao Feroterm G25016 - 520284 ili jednakovrijedno</t>
  </si>
  <si>
    <t>Sredstva za pranje i čišćenje laboratorijskog suđa - za laboratorijsku perilicu suđa - detergent bez fosfata potrošnje 2-6ml/l, prikladan za laboratorijsko suđe, pakiranje 5 litara, kao neodisher LaboClean FLA od Dr. Weigerta ili jednakovrijedno</t>
  </si>
  <si>
    <t>Sredstva za pranje i čišćenje laboratorijskog suđa -  za laboratorijsku perilicu suđa - neutralizator potrošnje 1-5ml/l, prikladan za laboratorijsko suđe, pakiranje 5 litara, kao neodisher Z od Dr. Weigerta ili jednakovrijedno</t>
  </si>
  <si>
    <t>Sredstva za pranje i čišćenje laboratorijskog suđa - REA-PHOS, sredstvo za pranje laboratorijskog suđa bez fosfata, koncentrat 1 lit, Hirschmann Laborgerate, kat. Br.9740101 ili jednakovrijedan</t>
  </si>
  <si>
    <t>REPETITIVNA PIPETA-potrošni dio-nastavci za repetativnu pipetu 5ml (pakiranje 100 kom), kao BRAND kat. br. 705710 ili jednakovrijedno</t>
  </si>
  <si>
    <t>Ringovi za laboratorijske boce (pouring ring), ETFE, potrošni materijal za postojeće PBT čepove za Duran laboratorijske boce, navoj GL 45, visina 4mm, visoka otpornost na kemikalije te temperaturu (mogu se autoklavirati na 121 i 134°C, crvene boje, u pakiranju 10 komada - DWK kat.br. 292442802 ili jednakovrijedno</t>
  </si>
  <si>
    <t>Rukavice, jednokratne, nitrilne, korištenje na lijevoj i desnoj ruci, prsti sa teksturom, PPE Cat III prema regulativi (EU) 2016/425, Zaštita od virusa (EN ISO 374-5:2016 – zaštita od mikroorganizama i VIRUSA), EN ISO 374-1:2016 Type B (JKT) (Chemical splash protection), EN 374:4:2014 (Resistance to degradation by chemical), EN 374-2:2014- AQL 0,65 (definiran u ISO 2859-1). Debljina materijala na srednjem prstu minimalno 0.15mm, na dlanu minimalno 0,14mm, na manšeti minimalno 0,11mm (veličine S, M, L, XL)- pakiranje 100/1 za S, M, L i 90/1 za XL), kao Kimtech purple nitrile, kat.br.90626(S), 90627(M), 90628(L), 90629(XL) ili jednakovrijedno</t>
  </si>
  <si>
    <t>Silikonsko crijevo  dimenzije: unutarnji promjer 4mm, vanjski promjer 6mm i debljina stijenke 1mm,  prozirno, netoksično ili prikladno za hranu, pakiranje 25m; Durometer 60 Shore A; kao Deutch&amp;Neumann 3100406 ili jednakovrijedno</t>
  </si>
  <si>
    <t>Sol tabletirana za demineralizator-  Odgovara EN 973 Typ A. Pakiranje 25 kg</t>
  </si>
  <si>
    <t>Sredstva za pranje i čišćenje laboratorijskog suđa - Sredstvo za čišćenje kiveta za spektrofotometar i drugih osjetljivih optičkih dijelova, 1L, kao Hellmanex III od Hellme ili jednakovrijedno</t>
  </si>
  <si>
    <t>Stezaljka za birete, roler, za 1 biretu, čelik obložen epoksidom, za promjer 0-30mm kao LLG 9.223 918 ili jednakovrijedno</t>
  </si>
  <si>
    <t>Šprica injekcijska 20 ml (24ml), jednokratna, plastična, iz dva dijela (bez gume na klipu), podjela 1ml (mora biti dobro vidljiva!), kao HENKE-SASS WOLF kat.br. 4200.000V0 ili jednakovrijedna (pakiranje 100 kom)</t>
  </si>
  <si>
    <r>
      <t>Termometar stakleni s crveno obojenom tekućinom, od 0 do 50</t>
    </r>
    <r>
      <rPr>
        <sz val="10"/>
        <rFont val="Arial"/>
        <family val="2"/>
        <charset val="238"/>
      </rPr>
      <t>°C, podjela 0,1°C, duljina 220 mm, promjer 8-9mm. Kao Amarell L25992FL ili jednakovrijedno</t>
    </r>
  </si>
  <si>
    <r>
      <t>Termometar stakleni s crveno obojenom tekućinom, od 0 do 50</t>
    </r>
    <r>
      <rPr>
        <sz val="10"/>
        <rFont val="Arial"/>
        <family val="2"/>
        <charset val="238"/>
      </rPr>
      <t>°C, podjela 0,5°C, duljina 220 mm, promjer 8-9mm. Kao Amarell L25922FL ili jednakovrijedno</t>
    </r>
  </si>
  <si>
    <r>
      <t>Termometar stakleni s crveno obojenom tekućinom, od -10 do 50</t>
    </r>
    <r>
      <rPr>
        <sz val="10"/>
        <rFont val="Arial"/>
        <family val="2"/>
        <charset val="238"/>
      </rPr>
      <t>°C, podjela 0,1°C, duljina 220 mm, promjer 8-9mm. Kao Amarell L25994FL ili jednakovrijedno</t>
    </r>
  </si>
  <si>
    <r>
      <t>Termometar stakleni s crveno obojenom tekućinom, od -35 do 50</t>
    </r>
    <r>
      <rPr>
        <sz val="10"/>
        <rFont val="Arial"/>
        <family val="2"/>
        <charset val="238"/>
      </rPr>
      <t>°C, podjela 1°C, duljina 260 mm, promjer 7-8mm sa ušicom za vješanje na gornjem vrhu. Kao Amarell G10000FL ili jednakovrijedno</t>
    </r>
  </si>
  <si>
    <t>TRANSFERPETA-potrošni dio-filteri za transferpete volumena 1000-10000 µl (pakiranje 25 kom), kao BRAND kat. br. 704653 ili jednakovrijedno</t>
  </si>
  <si>
    <t>TRANSFERPETA-potrošni dio-nastavci za transferpetu volumena 1000-10000 µl (pakiranje 1000 kom), kao BRAND kat. br. 702604 ili jednakovrijedno</t>
  </si>
  <si>
    <t>TRANSFERPETA-potrošni dio-nastavci za transferpetu volumena 500-5000 µl (pakiranje 1000 kom), kao BRAND kat. br. 702600 ili jednakovrijedno</t>
  </si>
  <si>
    <t>TRANSFERPETA-varijabilni volumen, 1000-10000 µl, točnost ± 60µl, reproducibilnost ±  20µl, kao BRAND kat. br. 705884 ili jednakovrijedno</t>
  </si>
  <si>
    <t>TRANSFERPETA-varijabilni volumen, 500-5000 µl, točnost ± 30µl, reproducibilnost ±  10µl, kao BRAND kat. br.705882 ili jednakovrijedno</t>
  </si>
  <si>
    <t>Transferpette - potrošni materijal - Filteri za postojeće Brandove Transferpette 0,5-5ml 25kom/paket, Brand kat.br. 704652 ili jednakovrijedno</t>
  </si>
  <si>
    <t>Ultrazvučna sonda tip MS73 za postojeći tip ultrazvučnog pretvornika Bandelin UW 2070 koji odgovara tipu kućištu SH 70 G. Dužina sonde iznosi 179 mm. Promjer sonde s gornje strane je 13 mm, a donji dio koji se uranja u uzorak ima promjer 3 mm. Amplituda iznosi 245 μm.  Kao Bandelin kat. br. 529 ili jednakovrijedno</t>
  </si>
  <si>
    <t>Uzorkovanje - Plastificirano uže od čelične žice promjera 3 mm, nosivosti 45 kg, kao Bauhaus Stabilit Uže od čelične žice 3 mm plastificirano ili jednakovrijedno</t>
  </si>
  <si>
    <t>m</t>
  </si>
  <si>
    <t>Uzorkovanje - Spojnica za sajlu, za uže promjera 3 mm čelik, idealno za petlje, uz mogućnost višestrukog otvaranja i zaglavljivanja, pocinčana površina zaštita od hrđe, neto težina 17 g, kao Bauhaus br. proizvoda 24845645 ili jednakovrijedno</t>
  </si>
  <si>
    <t>Uzorkovanje - Visokokvalitetno pričvrsno uže sljedećih karakteristika: promjera 16 mm, materijal izrade poliester, odlikuju ga vrlo dobar prihvat, veliko prijelomno opterećenje zbog mreže od 8-struke pletenice, ekstremna otpornost na habanje, uže se ne savija niti postaje tvrdo nakon duljeg korištenja, maksimalno opterećenje 4500 daN, otporno na UV svijetlost, neto težine 255 g, kao Bauhaus br. proizvoda 20650847 ili jednakovrijedno</t>
  </si>
  <si>
    <t xml:space="preserve">VIZIR ZAŠTITNI S PRODUŽENJEM ZA BRADU PROZIRNI ELASTIČNA VEZICA               Štitnik za oči i lice koji se sastoji od nosača vizira i transparentnog vizira i ima produžetak za bradu. Ovo osobno zaštitno sredstvo se koristi za istodobnu zaštitu očiju i lica djelatnika od mehaničkih ozljeda, nagrizajućih tvari koje su opasne jer nagrizaju oči i lice te od ozljeda koje mogu nastati radi djelovanja štetnih vidljivih ili nevidljivih zračenja. Može se nositi samostalno ili u kombinaciji sa zaštitnom kacigom.
Nosač vizira ima podesivu elastičnu traku koja omogućava brzo i jednostavno podešavanje veličine. Transparentni vizir je zakrivljen kako bi odgovarao konturama lica osiguravajući pouzdanu zaštitu. , kao LLG, kat.br. 6284958 ili jednakovrijedan </t>
  </si>
  <si>
    <t>Zaštitna maska od materijala visoko otpornog na kemikalije (acetate lens) koje sa svih strana prianjaju uz lice, sa kopčom i prilagodljivom trakom. Lagane (86g), prozirne, sa UV zaštitom. Anti-scratch sloj protiv ogrebotina i anti-fog sloj protiv zamagljivanja osiguravaju bistar pogled kroz njih tokom rada. Certificirano u skladu s EN 166. Kao Dräger X-pect 8515 kat.br. R58271 ili jednakovrijedno (pakiranje 6 kom)</t>
  </si>
  <si>
    <t>Zaštitne naočale dizajnirane za nošenje preko dioptrijskih naočala ili samostalno. Široko vidno polje, prozirne, sa UV zaštitom i anti-stratch slojem. Bočno te gornje proširenje osigurava zaštitu od sitnih kapljica i prskanja. Lagane (43g) i pogodne za duže nošenje, sa prilagodljivim ručkama okvira, izdržljive na razna oštećenja, polikarbonatnog materijala. Certificirano u skladu s EN 166. Kao Dräger X-pect 8120 kat.br. R58248 ili jednakovrijedno (pakiranje 10 kom)</t>
  </si>
  <si>
    <t>Zaštitne naočale od polikarbonatnog materijala. Lagane (21g) i pogodne za dugo nošenje, prozirne, širokog vidnog polja, sa UV zaštitom. Anti-scratch sloj protiv ogrebotina i anti-fog sloj protiv zamagljivanja osiguravaju bistar pogled kroz njih tokom rada. Certificirano u skladu s EN 166. Kao Dräger X-pect 8320 kat.br. R58268 ili jednakovrijedno (pakiranje 10 kom)</t>
  </si>
  <si>
    <t>Zaštitne rukavice za laboratorij za rad sa vrućim predmetima do 125°C, 
nitrilna pjena na dlanu i prstima jamči savršenu izolaciju uz izvrsno prianjanje (zadovoljavaja EN-407).  Blago porozna tekstura gornjeg dijela jamči propusnost zraka i sprječava znojenje tijekom uporabe. Meke i fleksibilne, lako se oblače. Veličina prema potrebama naručitelja od S (7) do XL (10) kao Isolab 080.26.007 (S), 080.26.008 (M), 080.26.009 (L), 080.26.009 (XL) ili jednakovrijedno</t>
  </si>
  <si>
    <t>Rukavice nitrilne 240mm sa teksturiranim vrhovma prstiju za izvrstan prihvat. Odgovaraju propisima EN ISO 374-1 Type B (KTP), EN 374-5 VIRUS, MDR Class I; PPE Cat. III; AQL 1.5. Pakiranje 100 kom (S,M,L) ili 90kom(XL)/kutija kao  VWR 112-2754 (S), VWR 112-2755 (M), VWR 112-2756 (L), VWR 112-2757 (XL) ili jednakovrijedno</t>
  </si>
  <si>
    <t>Sredstva za pranje i čišćenje laboratorijskog suđa - Extran® MA 05, tekući, alkalni koncentrat detergenta za ručno pranje laboratorijskog suđa bez fosfata,[sadržaj sredstva za sekvestraciju (alkalimetrijski): 8,5 – 10,0 %],pakiranje 5000 ml proizvođač Merck kataloški broj 1400005000 ili jednakovrijedno</t>
  </si>
  <si>
    <t>Digitalni termometar sa sondom, prikladan za mjerenje temperature zraka i tekućine u °C, vodootporno plastično kučište, frekvencija mjerenja: 1 s, funkcije min-maks-hold, senzor: NTC, raspon mjerenja: -40°C do +200°C, rezolucija: 0,1°C, točnost: ±0,8°C ili manje (pri temperaturi od 0°C do 100°C), ±1,0°C ili manje (pri temperaturi od -20°C do 0°C), na drugim temperaturama 1,5°C ili manje, vrijeme odgovora: 15 s ili manje, radna temperatura: -20°C do +50°C, dimenzije (mm): 202x20x16, duljina sonde (mm): 126x3,5, težina: 40 g ili manje, klasa zaštite: IP65, funkcija automatskog gašenja nakon 5 minuta nekorištenja, dubina uranjanja senzora: 2,5 cm ili manje, kao LLG katalog 21 izdanje kat. br. 9.851 029 proizvođača Dostmann electronic ili jednakovrijedno</t>
  </si>
  <si>
    <t>Sredstva za pranje i čišćenje laboratorijskog suđa - Solna kiselina, tehnička, koncentracija ≥30%, 1 litra</t>
  </si>
  <si>
    <t>Sredstva za pranje i čišćenje laboratorijskog suđa - Octena kiselina, tehnička, koncentracija ≥80%, 1 litra</t>
  </si>
  <si>
    <t>Sredstva za pranje i čišćenje laboratorijskog suđa - Aceton, tehnički, koncentracija cca 100%, 1 litra</t>
  </si>
  <si>
    <t>Sredstva za pranje i čišćenje laboratorijskog suđa - Kristalna soda za pranje, 1 kg</t>
  </si>
  <si>
    <t>Sredstva za pranje i čišćenje laboratorijskog suđa - Praškasto abrazivno sredstvo za čišćenje, 0,5 kg kao Vim od Saponie ili jednakovrijedno</t>
  </si>
  <si>
    <r>
      <t>Mjerač vremena s brojenjem unaprijed i unatrag (dual timer). Vrijeme do 99 h, 59 min, 59 s. Dimenzije cca 9cm x 2cm x 8cm (</t>
    </r>
    <r>
      <rPr>
        <sz val="10"/>
        <rFont val="Arial"/>
        <family val="2"/>
        <charset val="238"/>
      </rPr>
      <t>±</t>
    </r>
    <r>
      <rPr>
        <sz val="10"/>
        <rFont val="Calibri"/>
        <family val="2"/>
        <charset val="238"/>
        <scheme val="minor"/>
      </rPr>
      <t>10%).Veliki ekran, funkcija memorije. Baterije AA ili AAA kao TFA Dostman 38.2025 ili jednakovrijedno</t>
    </r>
  </si>
  <si>
    <t>Termometar štapni alkoholni FL -10..+150:1°C; 300x6-7mm,
crveni, uron76mm;kao  Amarell  kat.br.pro: G11616FL ili jednakovrijedno</t>
  </si>
  <si>
    <t>TERMOMETAR ALKOHOLNI ZA HLADNJAKE, TEMP - 5 DO +15°C, PODJELA 0,5°C, ISPUNJEN CRVENO OBOJENIM ALKOHOLOM, URONJEN U BOČICU SA ETILEN GLIKOLOM, KAO LUDWIG SCHNEIDER, TIP: R-020-1S, KAT.BR. LSW_37009E ILI JEDNAKOVRIJEDNO</t>
  </si>
  <si>
    <t>TERMOMETAR ALKOHOLNI ZA SUŠIONIK, TEMP +35 DO +200°C, PODJELA 1°C, ISPUNJEN CRVENO OBOJENIM ALKOHOLOM, URONJEN U BOČICU SA VERMIKULITOM (MAGNEZIJ ALUMINIJEV SILIKAT)</t>
  </si>
  <si>
    <t>Sol za regeneraciju (omekšavanje) demi vode u tabletama; a25kg  i perilice laboratorijskog suđa.NaCl 99,9% kao Kat.br: UNI001S ili jednakovrijedno</t>
  </si>
  <si>
    <t>Neutralizator za laboratorijsku perilicu - neodisher Z (bez fosfata); a5L; Dr.Weigert kat.br. 148-3212 ili jednakovrijedan</t>
  </si>
  <si>
    <t>Deterdžent neodisher LaboClean FLA (bez fosfata) za laboratorijsku perilicu; a5L;  kao Dr.Weiger; kat.br.: 148-3222 ili jednakovrijedan</t>
  </si>
  <si>
    <t>Rukavice plave, jednokratne, nepudrane , nitrilne, bez lateksa, debljine 0,12 mm, duljine 24 cm, 100/1 veličina M sukladne normi EN ISO 374-1 Type B (KTP), EN ISO 374-5 VIRUS, EN 455</t>
  </si>
  <si>
    <t>Rukavice plave, jednokratne, nepudrane , nitrilne, bez lateksa, debljine 0,12 mm, duljine 24 cm, 100/1 veličina L sukladne normi EN ISO 374-1 Type B (KTP), EN ISO 374-5 VIRUS, EN 455</t>
  </si>
  <si>
    <t>Rukavice plave, jednokratne, nepudrane , nitrilne, bez lateksa, debljine 0,12 mm, duljine 24 cm, 100/1 veličina XL sukladne normi EN ISO 374-1 Type B (KTP), EN ISO 374-5 VIRUS, EN 455</t>
  </si>
  <si>
    <t>Elektroda vodljivost TetraCon 925 IDS; 4 elektrodna IDS ćelija za mjerenje vodljivosti s grafitnim elektrodamas integriranim temperaturnim senzorom. Automatski prijenos konstante ćelije. Duljina kabla 1,5m. Mjerno područje od 1 µS/cm do 2000 mS/cm. Kompatibilna multimetru WTW Multi9430, kao WTW, IDL izdanje 16. kat.br. 108129250 ili jednakovrijedno</t>
  </si>
  <si>
    <t>Elektroda pH SenTix 980 IDS; s elektrolitom koji se može nadopuniti i s ugrađenim temperaturnim senzorom. Mjerno područje od 0 - 14. Kompatibilna multimetru WTW Multi9430  kao IDL izdanje 16. kat.br. 10 81 29800 ili jednakovrijedno</t>
  </si>
  <si>
    <t>Elektroda kisik FDO 925 IDS; optički IDS senzor otopljenog kisika sa zakošenom membranom. Kompatibilna WTW multi9430  kao WTW , IDS izdanje 16. kat.br. 108129252 ili jednakovrijedno</t>
  </si>
  <si>
    <t>Elektroda redoks SenTix ORP-T 900 IDS; Mjerno područje: +-1200,0 +-0,2 mV
Temperaturno područje: 0..+100°C, Spoj membrane: Platina, Referentni elektrolit: KCl 3mol/l, Duljina / promjer / materijal elektrode: 120 mm / 12 mm / staklo, Duljina kabla: 1,5 m
Kao WTW Ru-Ve kat.br. 739348 ili jednakovrijedno</t>
  </si>
  <si>
    <t>Bijeli filter papir tip 389, promjera 90mm; pakiranje  a100kom, srednje do brzo filtriranje, široke pore. Težina 84g/m2, vrijeme filtracije za destiliranu vodi, 20s kao Ahlstrom 389, kat.br. 3102090 ili jednakovrijedno</t>
  </si>
  <si>
    <t>Membranski filteri sterilni, MCE, mrežasti, promjer 47mm, veličina pora 0,45um,  kao IDL  izdanje 16. kat.br.10 15 93047 ili jednakovrijedno</t>
  </si>
  <si>
    <t>Membranski filtri 0,45 mm,sterilni, promjera 50 mm (1/100), materijal nitratna celuloza s mrežicom-boja crta siva, 1PAK=100 kom</t>
  </si>
  <si>
    <t>Crijevo vakuum gumeno 8/16mm</t>
  </si>
  <si>
    <t xml:space="preserve">Crijevo vakuum silikonsko 8/16mm </t>
  </si>
  <si>
    <t xml:space="preserve">Crijevo vakuum silikonsko 5/10mm </t>
  </si>
  <si>
    <t>Posudica za vaganje okrugla Al, d: 90mm h:7mm; a80kom; kao Kern
Sohn kat.br. 309110 ili jednakovrijedno</t>
  </si>
  <si>
    <t>Lončić porculanski 50mL, fi 45mm, visoka forma sukladan normi DIN 12904, kao LLG kat.br. 9250923 ili jednakovrijedno</t>
  </si>
  <si>
    <t xml:space="preserve">Pinceta 105mm tupi zakrivljeni vrh inox18/10. kao BOCHEM, IDL izdanje 16. kat.br. 33 05 01722 ili jednakovrijedno </t>
  </si>
  <si>
    <t xml:space="preserve">Pinceta 160mm tupa, ravnog oblika, hrapavi vrh inox18/10 , kao BÜRKLE, IDL izdanje 16. kat.br. 10 04 58634 ili jednakovrijedno </t>
  </si>
  <si>
    <t>Kliješta/hvataljke za lončiće s naborima, od inoxa 18/10, polirane, duljine 250mm, kao BOCHEM IDL izdanje 16. kat.br. 33 05 02102 ili jednakovrijedno</t>
  </si>
  <si>
    <t>Naočale zaštitne bezbojne, EN166, EN170; LC
kao  ECOLUX  Kat.br: 60360 ili jednakovrijedno</t>
  </si>
  <si>
    <t>Brtva Guko vel.3, 21/33mm crvena; DN
kao Deutsch &amp; Neumann, IDL izdanje 16. kat.br. 24 34 20032 ili jednakovrijedno</t>
  </si>
  <si>
    <t>Brtva Guko vel.4, 41mm crvena, za bocu sisaljku 250-500mL
kao Deutsch &amp; Neumann, IDL izdanje 16.kat.br. 24 34 20042 ili jednakovrijedno</t>
  </si>
  <si>
    <t>Brtva Guko vel.5, 33/53mm crvena, za bocu sisaljku 1L
kao Deutsch &amp; Neumann, IDL izdanje 16.kat.br.  22 43 420052 ili jednakovrijedno</t>
  </si>
  <si>
    <t>Štap za uzorkivač; dvodjelni, teleskopski 2,3 m; kao ORI IDL izdanje 16. kat. Br.10 22 50728 ili jednakovrijedno</t>
  </si>
  <si>
    <t>Štap za uzorkivač; trodjelni, teleskopski 3,20 m; kao ORI IDL izdanje 16. kat. Br.10 22 50729 ili jednakovrijedno</t>
  </si>
  <si>
    <t>Štap uzorkivača; teleskopski 1,3-2,5m; 
kao BÜRKLE IDL izdanje 16. kat.br. 10 04 55250 ili jednakovrijedno</t>
  </si>
  <si>
    <t>Čaša plastična PP 1L za uzorkivač kutna PP; kao ORI IDL izdanje 16.  Kat.br. 10 22 51005 ili jednakovrijedno</t>
  </si>
  <si>
    <t>Četka za pranje epruveta s čuperkom,ukupne duljine 48 cm, metalna drška, duljina četke 10cm promjer četke 0,5cm kao IDL izdanje 16. Kat.br: 37 03 100010 ili jednakovrijedno</t>
  </si>
  <si>
    <t>Četka za pranje laboratorijskog posuđa s čuperkom,ukupne duljine 25 cm, metalna drška, duljina četke 5 cm promjer četke 1 cm, kao IDL izdanje 16. Kat.br: 37 03 100020 ili jednakovrijedno</t>
  </si>
  <si>
    <t>Četka za pranje laboratorijskog posuđa s čuperkom,ukupne duljine 28 cm, metalna drška, duljina četke 7 cm promjer četke 1,5 cm, kao IDL izdanje 16.  Kat.br: 37 03 100040 ili jednakovrijedno</t>
  </si>
  <si>
    <t>Četka za pranje laboratorijskog posuđa s čuperkom,ukupne duljine 29 cm, metalna drška, duljina četke 11 cm promjer četke 3 cm, kaoI IDL izdanje 16. Kat.br: 37 03 100060 ili jednakovrijedno</t>
  </si>
  <si>
    <t>Četka za pranje laboratorijskog posuđa s čuperkom,ukupne duljine 39 cm, metalna drška, duljina četke 8,5cm promjer četke 5 cm, kao IDL izdanje 16. Kat.br: 37 03 100080 ili jednakovrijedno</t>
  </si>
  <si>
    <t>Četka za pranje laboratorijskog posuđa s čuperkom,ukupne duljine 47 cm, metalna drška, duljina četke 12 cm promjer četke 6,3 cm, kao IDL izdanje 16. Kat.br: 37 03 100100  ili jednakovrijedno</t>
  </si>
  <si>
    <t>Četka za pranje laboratorijskog posuđa, ukupne duljine 43 cm, drvena drška, duljina četke 14 cm promjer četke od 6-8,5 cm; kao IDL izdanje 16. Kat.br: 37 03 100120 ili jednakovrijedno</t>
  </si>
  <si>
    <t>Oliva Keck PP za bocu sisaljku; kao Duran  IDL izdanje 16. kat.br. 29 25 85407 ili jednakovrijedno</t>
  </si>
  <si>
    <t>Papir kvalitativni MN 616, 150mm, srednje brzo filtrirajući; a100kom, kao  LLG Kat.br.  432015 ili jednakovrijedno</t>
  </si>
  <si>
    <t>Rezervni dio coupling insert 11mm za EcoVac bocu; kao Schuett Kat.broj: 3950010 ili jednakovrijedno</t>
  </si>
  <si>
    <t>Rezervni dio coupling insert 15mm za EcoVac bocu; Schuett kao Kat.broj : 3950040 ili jednakovrijedno</t>
  </si>
  <si>
    <t>Štoperica digitalna s glasnim alarmom, tajmer od 24h, sa satom i štopericom, funkcija memprije kao Armall IDL izdanje 16. kat.br. 30 10 67950 ili jednakovrijedno</t>
  </si>
  <si>
    <t>Silikagel, IDL Kuglice za sušenje izrađene od alumosilikatnog gela s indikatorom narančaste/bezbojne boje, Jednoličan oblik kuglica (promjer kuglica preko 80% 3 do 5 mm), dobra mehanička čvrstoća (niska abrazija), vrlo visok adsorpcijski kapacitet (spec. površina cca. 700 m2), dug vijek trajanja i dobra sposobnost regeneracije (regeneracija na +100 °C, maks. na +180 °C), 2l, kao kat.broj 35 78 02100 ili jednakovrijedno</t>
  </si>
  <si>
    <t>Žlica/lopatica od nehrđajućeg čalika, dužine 300mm, 11mL, kao Burkle  IDL  IDL izdanje 16. kat.br. 100456025 ili jednakovrijedno</t>
  </si>
  <si>
    <t>pH indikatorske univerzalne trake, u rasponu pH od 0 do pH 14,  s usporednom skalom otisnutom na kutiji  kutiji za pouzdano određivanje pH, 100 komada u paketu, kao  WINLAB®, IDL izdanje 16. kat.br. 100321101 ili jednakovrijedno</t>
  </si>
  <si>
    <t>Lijevak Buchner porculanski d: 90mm, 290mL; kao IDL izdanje 16. kat.br. 21 00 20609 ili jednakovrijedno</t>
  </si>
  <si>
    <t>Ukoliko ponuditelj nudi jednakovrijedan proizvod dužan je u stupcu E za svaki ponuđeni jednakovrijedni proizvod navesti puni naziv PROIZVOĐAČA I OZNAKU PONUĐENOG PROIZVODA.
Ako ponuditelj u stupce E ne upiše podatke smatra se da je ponudio laboratorijski pribor kataloškog broja traženog u troškovniku, odnosno proizvodi navedeni u stavkama troškovnika smatraju se ponuđenima ako ponuditelj ne navede drugi jednakovrijedan proizvod na predviđenom mjestu u pojedinoj stavci troškovnika. Za stavke troškovnika koje nemaju primjer proizvoda potrebno je popuniti stupac E sa proizvođačem i šifrom proizvoda.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</si>
</sst>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8"/>
      <name val="Calibri"/>
      <family val="2"/>
      <charset val="238"/>
      <scheme val="minor"/>
    </font>
    <font>
      <sz val="10"/>
      <name val="Calibri"/>
      <family val="2"/>
      <charset val="238"/>
      <scheme val="minor"/>
    </font>
    <font>
      <sz val="10"/>
      <name val="Arial"/>
      <family val="2"/>
      <charset val="238"/>
    </font>
    <font>
      <sz val="11"/>
      <name val="Calibri"/>
      <family val="2"/>
      <charset val="238"/>
      <scheme val="minor"/>
    </font>
    <font>
      <sz val="12"/>
      <name val="Calibri"/>
      <family val="2"/>
      <charset val="238"/>
      <scheme val="minor"/>
    </font>
    <font>
      <b/>
      <sz val="10"/>
      <name val="Calibri"/>
      <family val="2"/>
      <charset val="238"/>
      <scheme val="minor"/>
    </font>
    <font>
      <sz val="11"/>
      <color indexed="8"/>
      <name val="Calibri"/>
      <family val="2"/>
      <charset val="238"/>
    </font>
    <font>
      <i/>
      <sz val="10"/>
      <name val="Calibri"/>
      <family val="2"/>
      <charset val="238"/>
      <scheme val="minor"/>
    </font>
    <font>
      <sz val="10"/>
      <color rgb="FF000000"/>
      <name val="Calibri"/>
      <family val="2"/>
      <charset val="238"/>
      <scheme val="minor"/>
    </font>
    <font>
      <vertAlign val="superscript"/>
      <sz val="10"/>
      <name val="Calibri"/>
      <family val="2"/>
      <charset val="238"/>
      <scheme val="minor"/>
    </font>
    <font>
      <sz val="10"/>
      <name val="Calibri"/>
      <family val="2"/>
      <charset val="238"/>
    </font>
    <font>
      <sz val="11"/>
      <color rgb="FF000000"/>
      <name val="Calibri"/>
      <family val="2"/>
      <charset val="238"/>
    </font>
    <font>
      <sz val="10"/>
      <color theme="1"/>
      <name val="Calibri"/>
      <family val="2"/>
      <charset val="238"/>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4">
    <xf numFmtId="0" fontId="0" fillId="0" borderId="0"/>
    <xf numFmtId="0" fontId="3" fillId="0" borderId="0"/>
    <xf numFmtId="0" fontId="3" fillId="0" borderId="0"/>
    <xf numFmtId="0" fontId="7" fillId="0" borderId="0"/>
  </cellStyleXfs>
  <cellXfs count="47">
    <xf numFmtId="0" fontId="0" fillId="0" borderId="0" xfId="0"/>
    <xf numFmtId="0" fontId="2" fillId="0" borderId="3" xfId="0" applyFont="1" applyBorder="1" applyAlignment="1">
      <alignment horizontal="left" vertical="center" wrapText="1"/>
    </xf>
    <xf numFmtId="0" fontId="2" fillId="0" borderId="3" xfId="1" applyFont="1" applyBorder="1" applyAlignment="1">
      <alignment horizontal="left" vertical="center" wrapText="1"/>
    </xf>
    <xf numFmtId="0" fontId="2" fillId="0" borderId="3" xfId="0" applyFont="1" applyBorder="1" applyAlignment="1">
      <alignment horizontal="center" vertical="center"/>
    </xf>
    <xf numFmtId="0" fontId="2" fillId="0" borderId="3" xfId="0" applyFont="1" applyBorder="1" applyAlignment="1" applyProtection="1">
      <alignment horizontal="left" vertical="center" wrapText="1"/>
      <protection locked="0"/>
    </xf>
    <xf numFmtId="0" fontId="2" fillId="0" borderId="3" xfId="0" applyFont="1" applyBorder="1" applyAlignment="1">
      <alignment horizontal="center" vertical="center" wrapText="1"/>
    </xf>
    <xf numFmtId="0" fontId="2" fillId="0" borderId="3" xfId="1" applyFont="1" applyBorder="1" applyAlignment="1">
      <alignment horizontal="center" vertical="center"/>
    </xf>
    <xf numFmtId="0" fontId="2" fillId="3" borderId="3" xfId="0" applyFont="1" applyFill="1" applyBorder="1" applyAlignment="1">
      <alignment horizontal="left" vertical="center" wrapText="1"/>
    </xf>
    <xf numFmtId="0" fontId="4" fillId="0" borderId="0" xfId="0" applyFont="1"/>
    <xf numFmtId="0" fontId="2" fillId="0" borderId="4"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Border="1" applyAlignment="1" applyProtection="1">
      <alignment horizontal="center" vertical="center"/>
      <protection locked="0"/>
    </xf>
    <xf numFmtId="0" fontId="4" fillId="3" borderId="0" xfId="0" applyFont="1" applyFill="1"/>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xf>
    <xf numFmtId="0" fontId="6" fillId="0" borderId="0" xfId="0" applyFont="1" applyAlignment="1">
      <alignment horizontal="justify"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xf numFmtId="2" fontId="5" fillId="0" borderId="3" xfId="0" applyNumberFormat="1" applyFont="1" applyBorder="1" applyAlignment="1">
      <alignment horizontal="center" wrapText="1"/>
    </xf>
    <xf numFmtId="2" fontId="5" fillId="3" borderId="3" xfId="0" applyNumberFormat="1" applyFont="1" applyFill="1" applyBorder="1" applyAlignment="1">
      <alignment horizontal="center" wrapText="1"/>
    </xf>
    <xf numFmtId="2" fontId="2" fillId="0" borderId="3" xfId="0" applyNumberFormat="1" applyFont="1" applyBorder="1" applyAlignment="1">
      <alignment horizontal="center" wrapText="1"/>
    </xf>
    <xf numFmtId="2" fontId="4" fillId="0" borderId="4" xfId="0" applyNumberFormat="1" applyFont="1" applyBorder="1"/>
    <xf numFmtId="2" fontId="4" fillId="0" borderId="2" xfId="0" applyNumberFormat="1" applyFont="1" applyBorder="1" applyAlignment="1">
      <alignment horizontal="center" vertical="center"/>
    </xf>
    <xf numFmtId="0" fontId="9" fillId="0" borderId="3" xfId="0" applyFont="1" applyBorder="1" applyAlignment="1">
      <alignment wrapText="1"/>
    </xf>
    <xf numFmtId="0" fontId="2" fillId="3" borderId="3" xfId="0" applyFont="1" applyFill="1" applyBorder="1" applyAlignment="1">
      <alignment horizontal="center" vertical="center" wrapText="1"/>
    </xf>
    <xf numFmtId="0" fontId="2" fillId="3" borderId="3"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center" vertical="center"/>
      <protection locked="0"/>
    </xf>
    <xf numFmtId="0" fontId="2" fillId="3" borderId="3" xfId="0" applyFont="1" applyFill="1" applyBorder="1" applyAlignment="1">
      <alignment horizontal="center" vertical="center"/>
    </xf>
    <xf numFmtId="0" fontId="2" fillId="3" borderId="3" xfId="1" applyFont="1" applyFill="1" applyBorder="1" applyAlignment="1">
      <alignment horizontal="left" vertical="center" wrapText="1"/>
    </xf>
    <xf numFmtId="0" fontId="2" fillId="3" borderId="3" xfId="1" applyFont="1" applyFill="1" applyBorder="1" applyAlignment="1">
      <alignment horizontal="center" vertical="center"/>
    </xf>
    <xf numFmtId="0" fontId="2" fillId="3" borderId="3" xfId="0" applyFont="1" applyFill="1" applyBorder="1" applyAlignment="1">
      <alignment wrapText="1"/>
    </xf>
    <xf numFmtId="0" fontId="13"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3" borderId="8" xfId="0" applyFont="1" applyFill="1" applyBorder="1" applyAlignment="1">
      <alignment horizontal="center" vertical="center" wrapText="1"/>
    </xf>
    <xf numFmtId="0" fontId="2" fillId="3" borderId="8" xfId="0" applyFont="1" applyFill="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12" fillId="0" borderId="3" xfId="0" applyFont="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2" fillId="0" borderId="7"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cellXfs>
  <cellStyles count="4">
    <cellStyle name="Normal" xfId="0" builtinId="0"/>
    <cellStyle name="Normal 10" xfId="2" xr:uid="{00000000-0005-0000-0000-000001000000}"/>
    <cellStyle name="Normal 2" xfId="1" xr:uid="{00000000-0005-0000-0000-000002000000}"/>
    <cellStyle name="Normal 2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23813</xdr:colOff>
      <xdr:row>318</xdr:row>
      <xdr:rowOff>63501</xdr:rowOff>
    </xdr:from>
    <xdr:to>
      <xdr:col>1</xdr:col>
      <xdr:colOff>2444750</xdr:colOff>
      <xdr:row>333</xdr:row>
      <xdr:rowOff>19051</xdr:rowOff>
    </xdr:to>
    <xdr:pic>
      <xdr:nvPicPr>
        <xdr:cNvPr id="2" name="Picture 1" descr="Torba za ambalažu 1.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09613" y="65014476"/>
          <a:ext cx="2420937" cy="2813050"/>
        </a:xfrm>
        <a:prstGeom prst="rect">
          <a:avLst/>
        </a:prstGeom>
      </xdr:spPr>
    </xdr:pic>
    <xdr:clientData/>
  </xdr:twoCellAnchor>
  <xdr:twoCellAnchor editAs="oneCell">
    <xdr:from>
      <xdr:col>1</xdr:col>
      <xdr:colOff>2985466</xdr:colOff>
      <xdr:row>318</xdr:row>
      <xdr:rowOff>31750</xdr:rowOff>
    </xdr:from>
    <xdr:to>
      <xdr:col>6</xdr:col>
      <xdr:colOff>457199</xdr:colOff>
      <xdr:row>333</xdr:row>
      <xdr:rowOff>19050</xdr:rowOff>
    </xdr:to>
    <xdr:pic>
      <xdr:nvPicPr>
        <xdr:cNvPr id="3" name="Picture 2" descr="Torba za ambalažu 2.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tretch>
          <a:fillRect/>
        </a:stretch>
      </xdr:blipFill>
      <xdr:spPr>
        <a:xfrm>
          <a:off x="3671266" y="64982725"/>
          <a:ext cx="5301283" cy="2844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7"/>
  <sheetViews>
    <sheetView tabSelected="1" view="pageLayout" zoomScaleNormal="120" zoomScaleSheetLayoutView="120" workbookViewId="0">
      <selection activeCell="B1" sqref="B1:B2"/>
    </sheetView>
  </sheetViews>
  <sheetFormatPr defaultRowHeight="15" x14ac:dyDescent="0.25"/>
  <cols>
    <col min="1" max="1" width="9.5703125" customWidth="1"/>
    <col min="2" max="2" width="62.85546875" customWidth="1"/>
    <col min="3" max="3" width="7.7109375" customWidth="1"/>
    <col min="4" max="4" width="9.42578125" customWidth="1"/>
    <col min="5" max="5" width="19" customWidth="1"/>
    <col min="6" max="6" width="10.28515625" customWidth="1"/>
    <col min="7" max="7" width="15" customWidth="1"/>
  </cols>
  <sheetData>
    <row r="1" spans="1:7" s="8" customFormat="1" ht="24.75" customHeight="1" x14ac:dyDescent="0.25">
      <c r="A1" s="45" t="s">
        <v>0</v>
      </c>
      <c r="B1" s="45" t="s">
        <v>101</v>
      </c>
      <c r="C1" s="45" t="s">
        <v>1</v>
      </c>
      <c r="D1" s="45" t="s">
        <v>130</v>
      </c>
      <c r="E1" s="45" t="s">
        <v>2</v>
      </c>
      <c r="F1" s="45" t="s">
        <v>3</v>
      </c>
      <c r="G1" s="45" t="str">
        <f>D1</f>
        <v>PREDVIĐENA KOLIČINA</v>
      </c>
    </row>
    <row r="2" spans="1:7" s="8" customFormat="1" ht="63" customHeight="1" thickBot="1" x14ac:dyDescent="0.3">
      <c r="A2" s="46"/>
      <c r="B2" s="46"/>
      <c r="C2" s="46"/>
      <c r="D2" s="46"/>
      <c r="E2" s="46"/>
      <c r="F2" s="46"/>
      <c r="G2" s="46"/>
    </row>
    <row r="3" spans="1:7" s="8" customFormat="1" ht="25.5" x14ac:dyDescent="0.25">
      <c r="A3" s="5">
        <v>1</v>
      </c>
      <c r="B3" s="1" t="s">
        <v>5</v>
      </c>
      <c r="C3" s="5" t="s">
        <v>4</v>
      </c>
      <c r="D3" s="5">
        <v>1</v>
      </c>
      <c r="E3" s="5"/>
      <c r="F3" s="20"/>
      <c r="G3" s="23">
        <f>D3*F3</f>
        <v>0</v>
      </c>
    </row>
    <row r="4" spans="1:7" s="8" customFormat="1" ht="38.25" x14ac:dyDescent="0.25">
      <c r="A4" s="5">
        <v>2</v>
      </c>
      <c r="B4" s="7" t="s">
        <v>115</v>
      </c>
      <c r="C4" s="5" t="s">
        <v>13</v>
      </c>
      <c r="D4" s="34">
        <v>30</v>
      </c>
      <c r="E4" s="5"/>
      <c r="F4" s="20"/>
      <c r="G4" s="23">
        <f t="shared" ref="G4:G67" si="0">D4*F4</f>
        <v>0</v>
      </c>
    </row>
    <row r="5" spans="1:7" s="8" customFormat="1" ht="25.5" x14ac:dyDescent="0.25">
      <c r="A5" s="9">
        <v>3</v>
      </c>
      <c r="B5" s="1" t="s">
        <v>6</v>
      </c>
      <c r="C5" s="5" t="s">
        <v>4</v>
      </c>
      <c r="D5" s="34">
        <v>2</v>
      </c>
      <c r="E5" s="5"/>
      <c r="F5" s="20"/>
      <c r="G5" s="23">
        <f t="shared" si="0"/>
        <v>0</v>
      </c>
    </row>
    <row r="6" spans="1:7" s="8" customFormat="1" ht="38.25" x14ac:dyDescent="0.25">
      <c r="A6" s="5">
        <v>4</v>
      </c>
      <c r="B6" s="1" t="s">
        <v>131</v>
      </c>
      <c r="C6" s="5" t="s">
        <v>4</v>
      </c>
      <c r="D6" s="34">
        <v>3</v>
      </c>
      <c r="E6" s="5"/>
      <c r="F6" s="20"/>
      <c r="G6" s="23">
        <f t="shared" si="0"/>
        <v>0</v>
      </c>
    </row>
    <row r="7" spans="1:7" s="8" customFormat="1" ht="38.25" x14ac:dyDescent="0.25">
      <c r="A7" s="5">
        <v>5</v>
      </c>
      <c r="B7" s="1" t="s">
        <v>132</v>
      </c>
      <c r="C7" s="5" t="s">
        <v>4</v>
      </c>
      <c r="D7" s="34">
        <v>3</v>
      </c>
      <c r="E7" s="5"/>
      <c r="F7" s="20"/>
      <c r="G7" s="23">
        <f t="shared" si="0"/>
        <v>0</v>
      </c>
    </row>
    <row r="8" spans="1:7" s="8" customFormat="1" ht="25.5" x14ac:dyDescent="0.25">
      <c r="A8" s="5">
        <v>6</v>
      </c>
      <c r="B8" s="1" t="s">
        <v>7</v>
      </c>
      <c r="C8" s="5" t="s">
        <v>4</v>
      </c>
      <c r="D8" s="34">
        <v>2</v>
      </c>
      <c r="E8" s="5"/>
      <c r="F8" s="20"/>
      <c r="G8" s="23">
        <f t="shared" si="0"/>
        <v>0</v>
      </c>
    </row>
    <row r="9" spans="1:7" s="8" customFormat="1" ht="25.5" x14ac:dyDescent="0.25">
      <c r="A9" s="9">
        <v>7</v>
      </c>
      <c r="B9" s="1" t="s">
        <v>148</v>
      </c>
      <c r="C9" s="11" t="s">
        <v>4</v>
      </c>
      <c r="D9" s="34">
        <v>2</v>
      </c>
      <c r="E9" s="5"/>
      <c r="F9" s="20"/>
      <c r="G9" s="23">
        <f t="shared" si="0"/>
        <v>0</v>
      </c>
    </row>
    <row r="10" spans="1:7" s="8" customFormat="1" ht="38.25" x14ac:dyDescent="0.25">
      <c r="A10" s="5">
        <v>8</v>
      </c>
      <c r="B10" s="1" t="s">
        <v>8</v>
      </c>
      <c r="C10" s="5" t="s">
        <v>13</v>
      </c>
      <c r="D10" s="34">
        <v>1</v>
      </c>
      <c r="E10" s="5"/>
      <c r="F10" s="20"/>
      <c r="G10" s="23">
        <f t="shared" si="0"/>
        <v>0</v>
      </c>
    </row>
    <row r="11" spans="1:7" s="8" customFormat="1" ht="25.5" x14ac:dyDescent="0.25">
      <c r="A11" s="5">
        <v>9</v>
      </c>
      <c r="B11" s="1" t="s">
        <v>79</v>
      </c>
      <c r="C11" s="5" t="s">
        <v>13</v>
      </c>
      <c r="D11" s="34">
        <v>50</v>
      </c>
      <c r="E11" s="5"/>
      <c r="F11" s="20"/>
      <c r="G11" s="23">
        <f t="shared" si="0"/>
        <v>0</v>
      </c>
    </row>
    <row r="12" spans="1:7" s="8" customFormat="1" ht="41.25" customHeight="1" x14ac:dyDescent="0.25">
      <c r="A12" s="9">
        <v>10</v>
      </c>
      <c r="B12" s="1" t="s">
        <v>133</v>
      </c>
      <c r="C12" s="5" t="s">
        <v>4</v>
      </c>
      <c r="D12" s="34">
        <v>3</v>
      </c>
      <c r="E12" s="5"/>
      <c r="F12" s="20"/>
      <c r="G12" s="23">
        <f t="shared" si="0"/>
        <v>0</v>
      </c>
    </row>
    <row r="13" spans="1:7" s="8" customFormat="1" ht="38.25" customHeight="1" x14ac:dyDescent="0.25">
      <c r="A13" s="5">
        <v>11</v>
      </c>
      <c r="B13" s="1" t="s">
        <v>134</v>
      </c>
      <c r="C13" s="5" t="s">
        <v>4</v>
      </c>
      <c r="D13" s="34">
        <v>1</v>
      </c>
      <c r="E13" s="5"/>
      <c r="F13" s="20"/>
      <c r="G13" s="23">
        <f t="shared" si="0"/>
        <v>0</v>
      </c>
    </row>
    <row r="14" spans="1:7" s="8" customFormat="1" ht="33" customHeight="1" x14ac:dyDescent="0.25">
      <c r="A14" s="5">
        <v>12</v>
      </c>
      <c r="B14" s="2" t="s">
        <v>135</v>
      </c>
      <c r="C14" s="3" t="s">
        <v>4</v>
      </c>
      <c r="D14" s="34">
        <v>100</v>
      </c>
      <c r="E14" s="5"/>
      <c r="F14" s="20"/>
      <c r="G14" s="23">
        <f t="shared" si="0"/>
        <v>0</v>
      </c>
    </row>
    <row r="15" spans="1:7" s="8" customFormat="1" ht="33" customHeight="1" x14ac:dyDescent="0.25">
      <c r="A15" s="5">
        <v>13</v>
      </c>
      <c r="B15" s="4" t="s">
        <v>149</v>
      </c>
      <c r="C15" s="11" t="s">
        <v>4</v>
      </c>
      <c r="D15" s="34">
        <v>20</v>
      </c>
      <c r="E15" s="5"/>
      <c r="F15" s="20"/>
      <c r="G15" s="23">
        <f t="shared" si="0"/>
        <v>0</v>
      </c>
    </row>
    <row r="16" spans="1:7" s="8" customFormat="1" ht="24" customHeight="1" x14ac:dyDescent="0.25">
      <c r="A16" s="9">
        <v>14</v>
      </c>
      <c r="B16" s="4" t="s">
        <v>136</v>
      </c>
      <c r="C16" s="11" t="s">
        <v>4</v>
      </c>
      <c r="D16" s="34">
        <v>20</v>
      </c>
      <c r="E16" s="5"/>
      <c r="F16" s="20"/>
      <c r="G16" s="23">
        <f t="shared" si="0"/>
        <v>0</v>
      </c>
    </row>
    <row r="17" spans="1:7" s="8" customFormat="1" ht="25.5" x14ac:dyDescent="0.25">
      <c r="A17" s="9">
        <v>15</v>
      </c>
      <c r="B17" s="1" t="s">
        <v>137</v>
      </c>
      <c r="C17" s="5" t="s">
        <v>9</v>
      </c>
      <c r="D17" s="34">
        <v>800</v>
      </c>
      <c r="E17" s="5"/>
      <c r="F17" s="20"/>
      <c r="G17" s="23">
        <f t="shared" si="0"/>
        <v>0</v>
      </c>
    </row>
    <row r="18" spans="1:7" s="8" customFormat="1" ht="38.25" x14ac:dyDescent="0.25">
      <c r="A18" s="5">
        <v>16</v>
      </c>
      <c r="B18" s="1" t="s">
        <v>10</v>
      </c>
      <c r="C18" s="5" t="s">
        <v>4</v>
      </c>
      <c r="D18" s="34">
        <v>50</v>
      </c>
      <c r="E18" s="5"/>
      <c r="F18" s="20"/>
      <c r="G18" s="23">
        <f t="shared" si="0"/>
        <v>0</v>
      </c>
    </row>
    <row r="19" spans="1:7" s="8" customFormat="1" ht="38.25" x14ac:dyDescent="0.25">
      <c r="A19" s="5">
        <v>17</v>
      </c>
      <c r="B19" s="1" t="s">
        <v>11</v>
      </c>
      <c r="C19" s="5" t="s">
        <v>4</v>
      </c>
      <c r="D19" s="34">
        <v>35</v>
      </c>
      <c r="E19" s="5"/>
      <c r="F19" s="20"/>
      <c r="G19" s="23">
        <f t="shared" si="0"/>
        <v>0</v>
      </c>
    </row>
    <row r="20" spans="1:7" s="8" customFormat="1" ht="61.5" customHeight="1" x14ac:dyDescent="0.25">
      <c r="A20" s="5">
        <v>18</v>
      </c>
      <c r="B20" s="1" t="s">
        <v>12</v>
      </c>
      <c r="C20" s="5" t="s">
        <v>4</v>
      </c>
      <c r="D20" s="34">
        <v>1</v>
      </c>
      <c r="E20" s="5"/>
      <c r="F20" s="20"/>
      <c r="G20" s="23">
        <f t="shared" si="0"/>
        <v>0</v>
      </c>
    </row>
    <row r="21" spans="1:7" s="8" customFormat="1" ht="103.5" customHeight="1" x14ac:dyDescent="0.25">
      <c r="A21" s="5">
        <v>19</v>
      </c>
      <c r="B21" s="4" t="s">
        <v>114</v>
      </c>
      <c r="C21" s="11" t="s">
        <v>4</v>
      </c>
      <c r="D21" s="34">
        <v>6</v>
      </c>
      <c r="E21" s="10"/>
      <c r="F21" s="20"/>
      <c r="G21" s="23">
        <f t="shared" si="0"/>
        <v>0</v>
      </c>
    </row>
    <row r="22" spans="1:7" s="8" customFormat="1" ht="38.25" x14ac:dyDescent="0.25">
      <c r="A22" s="5">
        <v>20</v>
      </c>
      <c r="B22" s="7" t="s">
        <v>116</v>
      </c>
      <c r="C22" s="3" t="s">
        <v>4</v>
      </c>
      <c r="D22" s="34">
        <v>2</v>
      </c>
      <c r="E22" s="5"/>
      <c r="F22" s="20"/>
      <c r="G22" s="23">
        <f t="shared" si="0"/>
        <v>0</v>
      </c>
    </row>
    <row r="23" spans="1:7" s="8" customFormat="1" ht="51" x14ac:dyDescent="0.25">
      <c r="A23" s="9">
        <v>21</v>
      </c>
      <c r="B23" s="1" t="s">
        <v>14</v>
      </c>
      <c r="C23" s="5" t="s">
        <v>4</v>
      </c>
      <c r="D23" s="34">
        <v>1</v>
      </c>
      <c r="E23" s="5"/>
      <c r="F23" s="20"/>
      <c r="G23" s="23">
        <f t="shared" si="0"/>
        <v>0</v>
      </c>
    </row>
    <row r="24" spans="1:7" s="8" customFormat="1" ht="25.5" x14ac:dyDescent="0.25">
      <c r="A24" s="5">
        <v>22</v>
      </c>
      <c r="B24" s="1" t="s">
        <v>15</v>
      </c>
      <c r="C24" s="5" t="s">
        <v>4</v>
      </c>
      <c r="D24" s="34">
        <v>1</v>
      </c>
      <c r="E24" s="5"/>
      <c r="F24" s="20"/>
      <c r="G24" s="23">
        <f t="shared" si="0"/>
        <v>0</v>
      </c>
    </row>
    <row r="25" spans="1:7" s="8" customFormat="1" ht="38.25" x14ac:dyDescent="0.25">
      <c r="A25" s="5">
        <v>23</v>
      </c>
      <c r="B25" s="1" t="s">
        <v>80</v>
      </c>
      <c r="C25" s="5" t="s">
        <v>4</v>
      </c>
      <c r="D25" s="34">
        <v>3</v>
      </c>
      <c r="E25" s="5"/>
      <c r="F25" s="20"/>
      <c r="G25" s="23">
        <f t="shared" si="0"/>
        <v>0</v>
      </c>
    </row>
    <row r="26" spans="1:7" s="8" customFormat="1" ht="39" customHeight="1" x14ac:dyDescent="0.25">
      <c r="A26" s="9">
        <v>24</v>
      </c>
      <c r="B26" s="1" t="s">
        <v>150</v>
      </c>
      <c r="C26" s="5" t="s">
        <v>13</v>
      </c>
      <c r="D26" s="34">
        <v>2</v>
      </c>
      <c r="E26" s="5"/>
      <c r="F26" s="20"/>
      <c r="G26" s="23">
        <f t="shared" si="0"/>
        <v>0</v>
      </c>
    </row>
    <row r="27" spans="1:7" s="8" customFormat="1" ht="38.25" customHeight="1" x14ac:dyDescent="0.25">
      <c r="A27" s="5">
        <v>25</v>
      </c>
      <c r="B27" s="1" t="s">
        <v>151</v>
      </c>
      <c r="C27" s="5" t="s">
        <v>13</v>
      </c>
      <c r="D27" s="34">
        <v>10</v>
      </c>
      <c r="E27" s="5"/>
      <c r="F27" s="20"/>
      <c r="G27" s="23">
        <f t="shared" si="0"/>
        <v>0</v>
      </c>
    </row>
    <row r="28" spans="1:7" s="8" customFormat="1" ht="38.25" x14ac:dyDescent="0.25">
      <c r="A28" s="5">
        <v>26</v>
      </c>
      <c r="B28" s="4" t="s">
        <v>102</v>
      </c>
      <c r="C28" s="11" t="s">
        <v>4</v>
      </c>
      <c r="D28" s="34">
        <v>1</v>
      </c>
      <c r="E28" s="5"/>
      <c r="F28" s="20"/>
      <c r="G28" s="23">
        <f t="shared" si="0"/>
        <v>0</v>
      </c>
    </row>
    <row r="29" spans="1:7" s="8" customFormat="1" ht="38.25" x14ac:dyDescent="0.25">
      <c r="A29" s="9">
        <v>27</v>
      </c>
      <c r="B29" s="4" t="s">
        <v>103</v>
      </c>
      <c r="C29" s="11" t="s">
        <v>4</v>
      </c>
      <c r="D29" s="34">
        <v>2</v>
      </c>
      <c r="E29" s="5"/>
      <c r="F29" s="20"/>
      <c r="G29" s="23">
        <f t="shared" si="0"/>
        <v>0</v>
      </c>
    </row>
    <row r="30" spans="1:7" s="8" customFormat="1" ht="38.25" x14ac:dyDescent="0.25">
      <c r="A30" s="5">
        <v>28</v>
      </c>
      <c r="B30" s="1" t="s">
        <v>104</v>
      </c>
      <c r="C30" s="5" t="s">
        <v>4</v>
      </c>
      <c r="D30" s="34">
        <v>1</v>
      </c>
      <c r="E30" s="5"/>
      <c r="F30" s="20"/>
      <c r="G30" s="23">
        <f t="shared" si="0"/>
        <v>0</v>
      </c>
    </row>
    <row r="31" spans="1:7" s="8" customFormat="1" ht="38.25" x14ac:dyDescent="0.25">
      <c r="A31" s="5">
        <v>29</v>
      </c>
      <c r="B31" s="1" t="s">
        <v>105</v>
      </c>
      <c r="C31" s="5" t="s">
        <v>4</v>
      </c>
      <c r="D31" s="34">
        <v>1</v>
      </c>
      <c r="E31" s="5"/>
      <c r="F31" s="20"/>
      <c r="G31" s="23">
        <f t="shared" si="0"/>
        <v>0</v>
      </c>
    </row>
    <row r="32" spans="1:7" s="8" customFormat="1" ht="38.25" x14ac:dyDescent="0.25">
      <c r="A32" s="9">
        <v>30</v>
      </c>
      <c r="B32" s="4" t="s">
        <v>106</v>
      </c>
      <c r="C32" s="11" t="s">
        <v>4</v>
      </c>
      <c r="D32" s="34">
        <v>1</v>
      </c>
      <c r="E32" s="5"/>
      <c r="F32" s="20"/>
      <c r="G32" s="23">
        <f t="shared" si="0"/>
        <v>0</v>
      </c>
    </row>
    <row r="33" spans="1:7" s="8" customFormat="1" ht="38.25" x14ac:dyDescent="0.25">
      <c r="A33" s="5">
        <v>31</v>
      </c>
      <c r="B33" s="1" t="s">
        <v>107</v>
      </c>
      <c r="C33" s="5" t="s">
        <v>4</v>
      </c>
      <c r="D33" s="34">
        <v>1</v>
      </c>
      <c r="E33" s="5"/>
      <c r="F33" s="20"/>
      <c r="G33" s="23">
        <f t="shared" si="0"/>
        <v>0</v>
      </c>
    </row>
    <row r="34" spans="1:7" s="8" customFormat="1" ht="25.5" x14ac:dyDescent="0.25">
      <c r="A34" s="5">
        <v>32</v>
      </c>
      <c r="B34" s="1" t="s">
        <v>16</v>
      </c>
      <c r="C34" s="5" t="s">
        <v>4</v>
      </c>
      <c r="D34" s="34">
        <v>1</v>
      </c>
      <c r="E34" s="5"/>
      <c r="F34" s="20"/>
      <c r="G34" s="23">
        <f t="shared" si="0"/>
        <v>0</v>
      </c>
    </row>
    <row r="35" spans="1:7" s="8" customFormat="1" ht="25.5" x14ac:dyDescent="0.25">
      <c r="A35" s="5">
        <v>33</v>
      </c>
      <c r="B35" s="4" t="s">
        <v>81</v>
      </c>
      <c r="C35" s="11" t="s">
        <v>4</v>
      </c>
      <c r="D35" s="34">
        <v>1</v>
      </c>
      <c r="E35" s="5"/>
      <c r="F35" s="20"/>
      <c r="G35" s="23">
        <f t="shared" si="0"/>
        <v>0</v>
      </c>
    </row>
    <row r="36" spans="1:7" s="8" customFormat="1" ht="36" customHeight="1" x14ac:dyDescent="0.25">
      <c r="A36" s="5">
        <v>34</v>
      </c>
      <c r="B36" s="1" t="s">
        <v>142</v>
      </c>
      <c r="C36" s="11" t="s">
        <v>4</v>
      </c>
      <c r="D36" s="34">
        <v>1</v>
      </c>
      <c r="E36" s="5"/>
      <c r="F36" s="20"/>
      <c r="G36" s="23">
        <f t="shared" si="0"/>
        <v>0</v>
      </c>
    </row>
    <row r="37" spans="1:7" s="8" customFormat="1" ht="25.5" x14ac:dyDescent="0.25">
      <c r="A37" s="9">
        <v>35</v>
      </c>
      <c r="B37" s="4" t="s">
        <v>143</v>
      </c>
      <c r="C37" s="11" t="s">
        <v>4</v>
      </c>
      <c r="D37" s="34">
        <v>1</v>
      </c>
      <c r="E37" s="5"/>
      <c r="F37" s="20"/>
      <c r="G37" s="23">
        <f t="shared" si="0"/>
        <v>0</v>
      </c>
    </row>
    <row r="38" spans="1:7" s="8" customFormat="1" ht="25.5" x14ac:dyDescent="0.25">
      <c r="A38" s="5">
        <v>36</v>
      </c>
      <c r="B38" s="4" t="s">
        <v>145</v>
      </c>
      <c r="C38" s="5" t="s">
        <v>4</v>
      </c>
      <c r="D38" s="34">
        <v>1</v>
      </c>
      <c r="E38" s="5"/>
      <c r="F38" s="20"/>
      <c r="G38" s="23">
        <f t="shared" si="0"/>
        <v>0</v>
      </c>
    </row>
    <row r="39" spans="1:7" s="8" customFormat="1" ht="38.25" x14ac:dyDescent="0.25">
      <c r="A39" s="5">
        <v>37</v>
      </c>
      <c r="B39" s="1" t="s">
        <v>146</v>
      </c>
      <c r="C39" s="5" t="s">
        <v>4</v>
      </c>
      <c r="D39" s="34">
        <v>1</v>
      </c>
      <c r="E39" s="5"/>
      <c r="F39" s="20"/>
      <c r="G39" s="23">
        <f t="shared" si="0"/>
        <v>0</v>
      </c>
    </row>
    <row r="40" spans="1:7" s="8" customFormat="1" ht="38.25" x14ac:dyDescent="0.25">
      <c r="A40" s="9">
        <v>38</v>
      </c>
      <c r="B40" s="1" t="s">
        <v>144</v>
      </c>
      <c r="C40" s="5" t="s">
        <v>4</v>
      </c>
      <c r="D40" s="34">
        <v>2</v>
      </c>
      <c r="E40" s="5"/>
      <c r="F40" s="20"/>
      <c r="G40" s="23">
        <f t="shared" si="0"/>
        <v>0</v>
      </c>
    </row>
    <row r="41" spans="1:7" s="8" customFormat="1" ht="77.25" customHeight="1" x14ac:dyDescent="0.25">
      <c r="A41" s="5">
        <v>39</v>
      </c>
      <c r="B41" s="1" t="s">
        <v>17</v>
      </c>
      <c r="C41" s="5" t="s">
        <v>4</v>
      </c>
      <c r="D41" s="34">
        <v>1</v>
      </c>
      <c r="E41" s="5"/>
      <c r="F41" s="20"/>
      <c r="G41" s="23">
        <f t="shared" si="0"/>
        <v>0</v>
      </c>
    </row>
    <row r="42" spans="1:7" s="8" customFormat="1" ht="25.5" x14ac:dyDescent="0.25">
      <c r="A42" s="5">
        <v>40</v>
      </c>
      <c r="B42" s="1" t="s">
        <v>18</v>
      </c>
      <c r="C42" s="5" t="s">
        <v>13</v>
      </c>
      <c r="D42" s="34">
        <v>5</v>
      </c>
      <c r="E42" s="5"/>
      <c r="F42" s="20"/>
      <c r="G42" s="23">
        <f t="shared" si="0"/>
        <v>0</v>
      </c>
    </row>
    <row r="43" spans="1:7" s="8" customFormat="1" ht="51" x14ac:dyDescent="0.25">
      <c r="A43" s="9">
        <v>41</v>
      </c>
      <c r="B43" s="1" t="s">
        <v>152</v>
      </c>
      <c r="C43" s="5" t="s">
        <v>13</v>
      </c>
      <c r="D43" s="34">
        <v>8</v>
      </c>
      <c r="E43" s="5"/>
      <c r="F43" s="20"/>
      <c r="G43" s="23">
        <f t="shared" si="0"/>
        <v>0</v>
      </c>
    </row>
    <row r="44" spans="1:7" s="8" customFormat="1" ht="25.5" x14ac:dyDescent="0.25">
      <c r="A44" s="5">
        <v>42</v>
      </c>
      <c r="B44" s="1" t="s">
        <v>82</v>
      </c>
      <c r="C44" s="3" t="s">
        <v>13</v>
      </c>
      <c r="D44" s="34">
        <v>5</v>
      </c>
      <c r="E44" s="5"/>
      <c r="F44" s="20"/>
      <c r="G44" s="23">
        <f t="shared" si="0"/>
        <v>0</v>
      </c>
    </row>
    <row r="45" spans="1:7" s="8" customFormat="1" ht="25.5" x14ac:dyDescent="0.25">
      <c r="A45" s="5">
        <v>43</v>
      </c>
      <c r="B45" s="1" t="s">
        <v>19</v>
      </c>
      <c r="C45" s="3" t="s">
        <v>13</v>
      </c>
      <c r="D45" s="34">
        <v>1</v>
      </c>
      <c r="E45" s="5"/>
      <c r="F45" s="20"/>
      <c r="G45" s="23">
        <f t="shared" si="0"/>
        <v>0</v>
      </c>
    </row>
    <row r="46" spans="1:7" s="8" customFormat="1" ht="25.5" x14ac:dyDescent="0.25">
      <c r="A46" s="9">
        <v>44</v>
      </c>
      <c r="B46" s="1" t="s">
        <v>20</v>
      </c>
      <c r="C46" s="5" t="s">
        <v>4</v>
      </c>
      <c r="D46" s="34">
        <v>12</v>
      </c>
      <c r="E46" s="5"/>
      <c r="F46" s="20"/>
      <c r="G46" s="23">
        <f t="shared" si="0"/>
        <v>0</v>
      </c>
    </row>
    <row r="47" spans="1:7" s="8" customFormat="1" ht="38.25" x14ac:dyDescent="0.25">
      <c r="A47" s="9">
        <v>45</v>
      </c>
      <c r="B47" s="1" t="s">
        <v>21</v>
      </c>
      <c r="C47" s="5" t="s">
        <v>13</v>
      </c>
      <c r="D47" s="34">
        <v>50</v>
      </c>
      <c r="E47" s="5"/>
      <c r="F47" s="20"/>
      <c r="G47" s="23">
        <f t="shared" si="0"/>
        <v>0</v>
      </c>
    </row>
    <row r="48" spans="1:7" s="8" customFormat="1" ht="25.5" x14ac:dyDescent="0.25">
      <c r="A48" s="5">
        <v>46</v>
      </c>
      <c r="B48" s="1" t="s">
        <v>22</v>
      </c>
      <c r="C48" s="5" t="s">
        <v>13</v>
      </c>
      <c r="D48" s="34">
        <v>2</v>
      </c>
      <c r="E48" s="5"/>
      <c r="F48" s="20"/>
      <c r="G48" s="23">
        <f t="shared" si="0"/>
        <v>0</v>
      </c>
    </row>
    <row r="49" spans="1:7" s="8" customFormat="1" ht="25.5" x14ac:dyDescent="0.25">
      <c r="A49" s="5">
        <v>47</v>
      </c>
      <c r="B49" s="1" t="s">
        <v>153</v>
      </c>
      <c r="C49" s="5" t="s">
        <v>13</v>
      </c>
      <c r="D49" s="34">
        <v>8</v>
      </c>
      <c r="E49" s="5"/>
      <c r="F49" s="20"/>
      <c r="G49" s="23">
        <f t="shared" si="0"/>
        <v>0</v>
      </c>
    </row>
    <row r="50" spans="1:7" s="8" customFormat="1" ht="25.5" x14ac:dyDescent="0.25">
      <c r="A50" s="9">
        <v>48</v>
      </c>
      <c r="B50" s="1" t="s">
        <v>23</v>
      </c>
      <c r="C50" s="5" t="s">
        <v>13</v>
      </c>
      <c r="D50" s="34">
        <v>1</v>
      </c>
      <c r="E50" s="5"/>
      <c r="F50" s="20"/>
      <c r="G50" s="23">
        <f t="shared" si="0"/>
        <v>0</v>
      </c>
    </row>
    <row r="51" spans="1:7" s="8" customFormat="1" ht="15.75" x14ac:dyDescent="0.25">
      <c r="A51" s="5">
        <v>49</v>
      </c>
      <c r="B51" s="1" t="s">
        <v>24</v>
      </c>
      <c r="C51" s="5" t="s">
        <v>4</v>
      </c>
      <c r="D51" s="34">
        <v>1</v>
      </c>
      <c r="E51" s="5"/>
      <c r="F51" s="20"/>
      <c r="G51" s="23">
        <f t="shared" si="0"/>
        <v>0</v>
      </c>
    </row>
    <row r="52" spans="1:7" s="8" customFormat="1" ht="15.75" x14ac:dyDescent="0.25">
      <c r="A52" s="5">
        <v>50</v>
      </c>
      <c r="B52" s="1" t="s">
        <v>25</v>
      </c>
      <c r="C52" s="5" t="s">
        <v>4</v>
      </c>
      <c r="D52" s="34">
        <v>1</v>
      </c>
      <c r="E52" s="5"/>
      <c r="F52" s="20"/>
      <c r="G52" s="23">
        <f t="shared" si="0"/>
        <v>0</v>
      </c>
    </row>
    <row r="53" spans="1:7" s="8" customFormat="1" ht="25.5" x14ac:dyDescent="0.25">
      <c r="A53" s="9">
        <v>51</v>
      </c>
      <c r="B53" s="1" t="s">
        <v>83</v>
      </c>
      <c r="C53" s="5" t="s">
        <v>13</v>
      </c>
      <c r="D53" s="34">
        <v>1</v>
      </c>
      <c r="E53" s="5"/>
      <c r="F53" s="20"/>
      <c r="G53" s="23">
        <f t="shared" si="0"/>
        <v>0</v>
      </c>
    </row>
    <row r="54" spans="1:7" s="12" customFormat="1" ht="24.75" customHeight="1" x14ac:dyDescent="0.25">
      <c r="A54" s="9">
        <v>52</v>
      </c>
      <c r="B54" s="1" t="s">
        <v>138</v>
      </c>
      <c r="C54" s="5" t="s">
        <v>4</v>
      </c>
      <c r="D54" s="34">
        <v>3</v>
      </c>
      <c r="E54" s="5"/>
      <c r="F54" s="21"/>
      <c r="G54" s="23">
        <f t="shared" si="0"/>
        <v>0</v>
      </c>
    </row>
    <row r="55" spans="1:7" s="8" customFormat="1" ht="25.5" x14ac:dyDescent="0.25">
      <c r="A55" s="9">
        <v>53</v>
      </c>
      <c r="B55" s="1" t="s">
        <v>26</v>
      </c>
      <c r="C55" s="5" t="s">
        <v>4</v>
      </c>
      <c r="D55" s="34">
        <v>1</v>
      </c>
      <c r="E55" s="5"/>
      <c r="F55" s="20"/>
      <c r="G55" s="23">
        <f t="shared" si="0"/>
        <v>0</v>
      </c>
    </row>
    <row r="56" spans="1:7" s="8" customFormat="1" ht="38.25" x14ac:dyDescent="0.25">
      <c r="A56" s="5">
        <v>54</v>
      </c>
      <c r="B56" s="1" t="s">
        <v>27</v>
      </c>
      <c r="C56" s="5" t="s">
        <v>4</v>
      </c>
      <c r="D56" s="34">
        <v>1</v>
      </c>
      <c r="E56" s="5"/>
      <c r="F56" s="20"/>
      <c r="G56" s="23">
        <f t="shared" si="0"/>
        <v>0</v>
      </c>
    </row>
    <row r="57" spans="1:7" s="8" customFormat="1" ht="15.75" x14ac:dyDescent="0.25">
      <c r="A57" s="5">
        <v>55</v>
      </c>
      <c r="B57" s="1" t="s">
        <v>28</v>
      </c>
      <c r="C57" s="3" t="s">
        <v>4</v>
      </c>
      <c r="D57" s="34">
        <v>4</v>
      </c>
      <c r="E57" s="5"/>
      <c r="F57" s="20"/>
      <c r="G57" s="23">
        <f t="shared" si="0"/>
        <v>0</v>
      </c>
    </row>
    <row r="58" spans="1:7" s="8" customFormat="1" ht="38.25" x14ac:dyDescent="0.25">
      <c r="A58" s="5">
        <v>56</v>
      </c>
      <c r="B58" s="1" t="s">
        <v>84</v>
      </c>
      <c r="C58" s="5" t="s">
        <v>13</v>
      </c>
      <c r="D58" s="34">
        <v>2</v>
      </c>
      <c r="E58" s="5"/>
      <c r="F58" s="20"/>
      <c r="G58" s="23">
        <f t="shared" si="0"/>
        <v>0</v>
      </c>
    </row>
    <row r="59" spans="1:7" s="8" customFormat="1" ht="25.5" x14ac:dyDescent="0.25">
      <c r="A59" s="9">
        <v>57</v>
      </c>
      <c r="B59" s="7" t="s">
        <v>117</v>
      </c>
      <c r="C59" s="11" t="s">
        <v>4</v>
      </c>
      <c r="D59" s="34">
        <v>2</v>
      </c>
      <c r="E59" s="5"/>
      <c r="F59" s="20"/>
      <c r="G59" s="23">
        <f t="shared" si="0"/>
        <v>0</v>
      </c>
    </row>
    <row r="60" spans="1:7" s="8" customFormat="1" ht="38.25" x14ac:dyDescent="0.25">
      <c r="A60" s="5">
        <v>58</v>
      </c>
      <c r="B60" s="7" t="s">
        <v>118</v>
      </c>
      <c r="C60" s="3" t="s">
        <v>4</v>
      </c>
      <c r="D60" s="34">
        <v>2</v>
      </c>
      <c r="E60" s="5"/>
      <c r="F60" s="20"/>
      <c r="G60" s="23">
        <f t="shared" si="0"/>
        <v>0</v>
      </c>
    </row>
    <row r="61" spans="1:7" s="8" customFormat="1" ht="25.5" x14ac:dyDescent="0.25">
      <c r="A61" s="5">
        <v>59</v>
      </c>
      <c r="B61" s="7" t="s">
        <v>119</v>
      </c>
      <c r="C61" s="5" t="s">
        <v>13</v>
      </c>
      <c r="D61" s="34">
        <v>3</v>
      </c>
      <c r="E61" s="5"/>
      <c r="F61" s="20"/>
      <c r="G61" s="23">
        <f t="shared" si="0"/>
        <v>0</v>
      </c>
    </row>
    <row r="62" spans="1:7" s="8" customFormat="1" ht="25.5" x14ac:dyDescent="0.25">
      <c r="A62" s="9">
        <v>60</v>
      </c>
      <c r="B62" s="7" t="s">
        <v>120</v>
      </c>
      <c r="C62" s="3" t="s">
        <v>13</v>
      </c>
      <c r="D62" s="34">
        <v>2</v>
      </c>
      <c r="E62" s="5"/>
      <c r="F62" s="20"/>
      <c r="G62" s="23">
        <f t="shared" si="0"/>
        <v>0</v>
      </c>
    </row>
    <row r="63" spans="1:7" s="8" customFormat="1" ht="38.25" x14ac:dyDescent="0.25">
      <c r="A63" s="5">
        <v>61</v>
      </c>
      <c r="B63" s="1" t="s">
        <v>29</v>
      </c>
      <c r="C63" s="5" t="s">
        <v>4</v>
      </c>
      <c r="D63" s="34">
        <v>1</v>
      </c>
      <c r="E63" s="5"/>
      <c r="F63" s="20"/>
      <c r="G63" s="23">
        <f t="shared" si="0"/>
        <v>0</v>
      </c>
    </row>
    <row r="64" spans="1:7" s="8" customFormat="1" ht="33.75" customHeight="1" x14ac:dyDescent="0.25">
      <c r="A64" s="5">
        <v>62</v>
      </c>
      <c r="B64" s="1" t="s">
        <v>30</v>
      </c>
      <c r="C64" s="5" t="s">
        <v>4</v>
      </c>
      <c r="D64" s="34">
        <v>1</v>
      </c>
      <c r="E64" s="5"/>
      <c r="F64" s="20"/>
      <c r="G64" s="23">
        <f t="shared" si="0"/>
        <v>0</v>
      </c>
    </row>
    <row r="65" spans="1:7" s="8" customFormat="1" ht="25.5" x14ac:dyDescent="0.25">
      <c r="A65" s="5">
        <v>63</v>
      </c>
      <c r="B65" s="7" t="s">
        <v>121</v>
      </c>
      <c r="C65" s="5" t="s">
        <v>4</v>
      </c>
      <c r="D65" s="34">
        <v>2</v>
      </c>
      <c r="E65" s="5"/>
      <c r="F65" s="20"/>
      <c r="G65" s="23">
        <f t="shared" si="0"/>
        <v>0</v>
      </c>
    </row>
    <row r="66" spans="1:7" s="8" customFormat="1" ht="25.5" x14ac:dyDescent="0.25">
      <c r="A66" s="5">
        <v>64</v>
      </c>
      <c r="B66" s="7" t="s">
        <v>122</v>
      </c>
      <c r="C66" s="5" t="s">
        <v>4</v>
      </c>
      <c r="D66" s="34">
        <v>2</v>
      </c>
      <c r="E66" s="5"/>
      <c r="F66" s="20"/>
      <c r="G66" s="23">
        <f t="shared" si="0"/>
        <v>0</v>
      </c>
    </row>
    <row r="67" spans="1:7" s="8" customFormat="1" ht="25.5" x14ac:dyDescent="0.25">
      <c r="A67" s="5">
        <v>65</v>
      </c>
      <c r="B67" s="1" t="s">
        <v>31</v>
      </c>
      <c r="C67" s="5" t="s">
        <v>4</v>
      </c>
      <c r="D67" s="34">
        <v>1</v>
      </c>
      <c r="E67" s="5"/>
      <c r="F67" s="20"/>
      <c r="G67" s="23">
        <f t="shared" si="0"/>
        <v>0</v>
      </c>
    </row>
    <row r="68" spans="1:7" s="8" customFormat="1" ht="51" x14ac:dyDescent="0.25">
      <c r="A68" s="5">
        <v>66</v>
      </c>
      <c r="B68" s="1" t="s">
        <v>113</v>
      </c>
      <c r="C68" s="5" t="s">
        <v>4</v>
      </c>
      <c r="D68" s="34">
        <v>1</v>
      </c>
      <c r="E68" s="5"/>
      <c r="F68" s="20"/>
      <c r="G68" s="23">
        <f t="shared" ref="G68:G131" si="1">D68*F68</f>
        <v>0</v>
      </c>
    </row>
    <row r="69" spans="1:7" s="8" customFormat="1" ht="51" x14ac:dyDescent="0.25">
      <c r="A69" s="9">
        <v>67</v>
      </c>
      <c r="B69" s="1" t="s">
        <v>32</v>
      </c>
      <c r="C69" s="5" t="s">
        <v>4</v>
      </c>
      <c r="D69" s="34">
        <v>1</v>
      </c>
      <c r="E69" s="5"/>
      <c r="F69" s="20"/>
      <c r="G69" s="23">
        <f t="shared" si="1"/>
        <v>0</v>
      </c>
    </row>
    <row r="70" spans="1:7" s="8" customFormat="1" ht="25.5" x14ac:dyDescent="0.25">
      <c r="A70" s="5">
        <v>68</v>
      </c>
      <c r="B70" s="1" t="s">
        <v>77</v>
      </c>
      <c r="C70" s="5" t="s">
        <v>13</v>
      </c>
      <c r="D70" s="34">
        <v>1</v>
      </c>
      <c r="E70" s="5"/>
      <c r="F70" s="20"/>
      <c r="G70" s="23">
        <f t="shared" si="1"/>
        <v>0</v>
      </c>
    </row>
    <row r="71" spans="1:7" s="8" customFormat="1" ht="15.75" x14ac:dyDescent="0.25">
      <c r="A71" s="5">
        <v>69</v>
      </c>
      <c r="B71" s="1" t="s">
        <v>33</v>
      </c>
      <c r="C71" s="5" t="s">
        <v>4</v>
      </c>
      <c r="D71" s="34">
        <v>2</v>
      </c>
      <c r="E71" s="5"/>
      <c r="F71" s="20"/>
      <c r="G71" s="23">
        <f t="shared" si="1"/>
        <v>0</v>
      </c>
    </row>
    <row r="72" spans="1:7" s="8" customFormat="1" ht="38.25" x14ac:dyDescent="0.25">
      <c r="A72" s="9">
        <v>70</v>
      </c>
      <c r="B72" s="1" t="s">
        <v>34</v>
      </c>
      <c r="C72" s="5" t="s">
        <v>13</v>
      </c>
      <c r="D72" s="34">
        <v>30</v>
      </c>
      <c r="E72" s="5"/>
      <c r="F72" s="20"/>
      <c r="G72" s="23">
        <f t="shared" si="1"/>
        <v>0</v>
      </c>
    </row>
    <row r="73" spans="1:7" s="8" customFormat="1" ht="25.5" x14ac:dyDescent="0.25">
      <c r="A73" s="5">
        <v>71</v>
      </c>
      <c r="B73" s="1" t="s">
        <v>35</v>
      </c>
      <c r="C73" s="5" t="s">
        <v>4</v>
      </c>
      <c r="D73" s="34">
        <v>1</v>
      </c>
      <c r="E73" s="5"/>
      <c r="F73" s="20"/>
      <c r="G73" s="23">
        <f t="shared" si="1"/>
        <v>0</v>
      </c>
    </row>
    <row r="74" spans="1:7" s="8" customFormat="1" ht="25.5" x14ac:dyDescent="0.25">
      <c r="A74" s="5">
        <v>72</v>
      </c>
      <c r="B74" s="4" t="s">
        <v>85</v>
      </c>
      <c r="C74" s="11" t="s">
        <v>4</v>
      </c>
      <c r="D74" s="34">
        <v>24</v>
      </c>
      <c r="E74" s="5"/>
      <c r="F74" s="20"/>
      <c r="G74" s="23">
        <f t="shared" si="1"/>
        <v>0</v>
      </c>
    </row>
    <row r="75" spans="1:7" s="8" customFormat="1" ht="15.75" x14ac:dyDescent="0.25">
      <c r="A75" s="9">
        <v>73</v>
      </c>
      <c r="B75" s="1" t="s">
        <v>36</v>
      </c>
      <c r="C75" s="5" t="s">
        <v>4</v>
      </c>
      <c r="D75" s="34">
        <v>2</v>
      </c>
      <c r="E75" s="5"/>
      <c r="F75" s="20"/>
      <c r="G75" s="23">
        <f t="shared" si="1"/>
        <v>0</v>
      </c>
    </row>
    <row r="76" spans="1:7" s="8" customFormat="1" ht="38.25" x14ac:dyDescent="0.25">
      <c r="A76" s="5">
        <v>74</v>
      </c>
      <c r="B76" s="1" t="s">
        <v>154</v>
      </c>
      <c r="C76" s="5" t="s">
        <v>13</v>
      </c>
      <c r="D76" s="34">
        <v>2</v>
      </c>
      <c r="E76" s="5"/>
      <c r="F76" s="20"/>
      <c r="G76" s="23">
        <f t="shared" si="1"/>
        <v>0</v>
      </c>
    </row>
    <row r="77" spans="1:7" s="8" customFormat="1" ht="38.25" x14ac:dyDescent="0.25">
      <c r="A77" s="5">
        <v>75</v>
      </c>
      <c r="B77" s="1" t="s">
        <v>37</v>
      </c>
      <c r="C77" s="5" t="s">
        <v>13</v>
      </c>
      <c r="D77" s="34">
        <v>30</v>
      </c>
      <c r="E77" s="5"/>
      <c r="F77" s="20"/>
      <c r="G77" s="23">
        <f t="shared" si="1"/>
        <v>0</v>
      </c>
    </row>
    <row r="78" spans="1:7" s="8" customFormat="1" ht="27.75" customHeight="1" x14ac:dyDescent="0.25">
      <c r="A78" s="9">
        <v>76</v>
      </c>
      <c r="B78" s="1" t="s">
        <v>38</v>
      </c>
      <c r="C78" s="5" t="s">
        <v>13</v>
      </c>
      <c r="D78" s="34">
        <v>300</v>
      </c>
      <c r="E78" s="5"/>
      <c r="F78" s="20"/>
      <c r="G78" s="23">
        <f t="shared" si="1"/>
        <v>0</v>
      </c>
    </row>
    <row r="79" spans="1:7" s="8" customFormat="1" ht="25.5" x14ac:dyDescent="0.25">
      <c r="A79" s="5">
        <v>77</v>
      </c>
      <c r="B79" s="1" t="s">
        <v>155</v>
      </c>
      <c r="C79" s="5" t="s">
        <v>4</v>
      </c>
      <c r="D79" s="34">
        <v>3</v>
      </c>
      <c r="E79" s="5"/>
      <c r="F79" s="20"/>
      <c r="G79" s="23">
        <f t="shared" si="1"/>
        <v>0</v>
      </c>
    </row>
    <row r="80" spans="1:7" s="8" customFormat="1" ht="25.5" x14ac:dyDescent="0.25">
      <c r="A80" s="5">
        <v>78</v>
      </c>
      <c r="B80" s="1" t="s">
        <v>156</v>
      </c>
      <c r="C80" s="5" t="s">
        <v>4</v>
      </c>
      <c r="D80" s="34">
        <v>3</v>
      </c>
      <c r="E80" s="5"/>
      <c r="F80" s="20"/>
      <c r="G80" s="23">
        <f t="shared" si="1"/>
        <v>0</v>
      </c>
    </row>
    <row r="81" spans="1:7" s="8" customFormat="1" ht="25.5" x14ac:dyDescent="0.25">
      <c r="A81" s="9">
        <v>79</v>
      </c>
      <c r="B81" s="1" t="s">
        <v>86</v>
      </c>
      <c r="C81" s="5" t="s">
        <v>4</v>
      </c>
      <c r="D81" s="34">
        <v>2</v>
      </c>
      <c r="E81" s="5"/>
      <c r="F81" s="20"/>
      <c r="G81" s="23">
        <f t="shared" si="1"/>
        <v>0</v>
      </c>
    </row>
    <row r="82" spans="1:7" s="8" customFormat="1" ht="15.75" x14ac:dyDescent="0.25">
      <c r="A82" s="5">
        <v>80</v>
      </c>
      <c r="B82" s="1" t="s">
        <v>39</v>
      </c>
      <c r="C82" s="5" t="s">
        <v>4</v>
      </c>
      <c r="D82" s="34">
        <v>10</v>
      </c>
      <c r="E82" s="5"/>
      <c r="F82" s="20"/>
      <c r="G82" s="23">
        <f t="shared" si="1"/>
        <v>0</v>
      </c>
    </row>
    <row r="83" spans="1:7" s="8" customFormat="1" ht="25.5" x14ac:dyDescent="0.25">
      <c r="A83" s="5">
        <v>81</v>
      </c>
      <c r="B83" s="1" t="s">
        <v>40</v>
      </c>
      <c r="C83" s="3" t="s">
        <v>4</v>
      </c>
      <c r="D83" s="34">
        <v>1</v>
      </c>
      <c r="E83" s="5"/>
      <c r="F83" s="20"/>
      <c r="G83" s="23">
        <f t="shared" si="1"/>
        <v>0</v>
      </c>
    </row>
    <row r="84" spans="1:7" s="8" customFormat="1" ht="25.5" x14ac:dyDescent="0.25">
      <c r="A84" s="5">
        <v>82</v>
      </c>
      <c r="B84" s="1" t="s">
        <v>41</v>
      </c>
      <c r="C84" s="5" t="s">
        <v>13</v>
      </c>
      <c r="D84" s="34">
        <v>3</v>
      </c>
      <c r="E84" s="5"/>
      <c r="F84" s="20"/>
      <c r="G84" s="23">
        <f t="shared" si="1"/>
        <v>0</v>
      </c>
    </row>
    <row r="85" spans="1:7" s="12" customFormat="1" ht="25.5" x14ac:dyDescent="0.25">
      <c r="A85" s="9">
        <v>83</v>
      </c>
      <c r="B85" s="1" t="s">
        <v>42</v>
      </c>
      <c r="C85" s="5" t="s">
        <v>13</v>
      </c>
      <c r="D85" s="34">
        <v>10</v>
      </c>
      <c r="E85" s="5"/>
      <c r="F85" s="21"/>
      <c r="G85" s="23">
        <f t="shared" si="1"/>
        <v>0</v>
      </c>
    </row>
    <row r="86" spans="1:7" s="8" customFormat="1" ht="25.5" x14ac:dyDescent="0.25">
      <c r="A86" s="5">
        <v>84</v>
      </c>
      <c r="B86" s="1" t="s">
        <v>87</v>
      </c>
      <c r="C86" s="5" t="s">
        <v>4</v>
      </c>
      <c r="D86" s="34">
        <v>1</v>
      </c>
      <c r="E86" s="5"/>
      <c r="F86" s="20"/>
      <c r="G86" s="23">
        <f t="shared" si="1"/>
        <v>0</v>
      </c>
    </row>
    <row r="87" spans="1:7" s="8" customFormat="1" ht="25.5" x14ac:dyDescent="0.25">
      <c r="A87" s="9">
        <v>85</v>
      </c>
      <c r="B87" s="1" t="s">
        <v>43</v>
      </c>
      <c r="C87" s="5" t="s">
        <v>4</v>
      </c>
      <c r="D87" s="34">
        <v>2</v>
      </c>
      <c r="E87" s="5"/>
      <c r="F87" s="20"/>
      <c r="G87" s="23">
        <f t="shared" si="1"/>
        <v>0</v>
      </c>
    </row>
    <row r="88" spans="1:7" s="8" customFormat="1" ht="25.5" x14ac:dyDescent="0.25">
      <c r="A88" s="5">
        <v>86</v>
      </c>
      <c r="B88" s="1" t="s">
        <v>44</v>
      </c>
      <c r="C88" s="5" t="s">
        <v>4</v>
      </c>
      <c r="D88" s="34">
        <v>1</v>
      </c>
      <c r="E88" s="5"/>
      <c r="F88" s="20"/>
      <c r="G88" s="23">
        <f t="shared" si="1"/>
        <v>0</v>
      </c>
    </row>
    <row r="89" spans="1:7" s="8" customFormat="1" ht="25.5" x14ac:dyDescent="0.25">
      <c r="A89" s="9">
        <v>87</v>
      </c>
      <c r="B89" s="1" t="s">
        <v>88</v>
      </c>
      <c r="C89" s="5" t="s">
        <v>13</v>
      </c>
      <c r="D89" s="34">
        <v>8</v>
      </c>
      <c r="E89" s="5"/>
      <c r="F89" s="20"/>
      <c r="G89" s="23">
        <f t="shared" si="1"/>
        <v>0</v>
      </c>
    </row>
    <row r="90" spans="1:7" s="8" customFormat="1" ht="25.5" x14ac:dyDescent="0.25">
      <c r="A90" s="5">
        <v>88</v>
      </c>
      <c r="B90" s="1" t="s">
        <v>157</v>
      </c>
      <c r="C90" s="5" t="s">
        <v>4</v>
      </c>
      <c r="D90" s="34">
        <v>4</v>
      </c>
      <c r="E90" s="5"/>
      <c r="F90" s="20"/>
      <c r="G90" s="23">
        <f t="shared" si="1"/>
        <v>0</v>
      </c>
    </row>
    <row r="91" spans="1:7" s="8" customFormat="1" ht="15.75" x14ac:dyDescent="0.25">
      <c r="A91" s="9">
        <v>89</v>
      </c>
      <c r="B91" s="1" t="s">
        <v>45</v>
      </c>
      <c r="C91" s="5" t="s">
        <v>4</v>
      </c>
      <c r="D91" s="34">
        <v>15</v>
      </c>
      <c r="E91" s="5"/>
      <c r="F91" s="20"/>
      <c r="G91" s="23">
        <f t="shared" si="1"/>
        <v>0</v>
      </c>
    </row>
    <row r="92" spans="1:7" s="8" customFormat="1" ht="25.5" x14ac:dyDescent="0.25">
      <c r="A92" s="5">
        <v>90</v>
      </c>
      <c r="B92" s="1" t="s">
        <v>46</v>
      </c>
      <c r="C92" s="3" t="s">
        <v>4</v>
      </c>
      <c r="D92" s="34">
        <v>1</v>
      </c>
      <c r="E92" s="5"/>
      <c r="F92" s="20"/>
      <c r="G92" s="23">
        <f t="shared" si="1"/>
        <v>0</v>
      </c>
    </row>
    <row r="93" spans="1:7" s="8" customFormat="1" ht="32.25" customHeight="1" x14ac:dyDescent="0.25">
      <c r="A93" s="9">
        <v>91</v>
      </c>
      <c r="B93" s="4" t="s">
        <v>47</v>
      </c>
      <c r="C93" s="11" t="s">
        <v>4</v>
      </c>
      <c r="D93" s="34">
        <v>1</v>
      </c>
      <c r="E93" s="5"/>
      <c r="F93" s="20"/>
      <c r="G93" s="23">
        <f t="shared" si="1"/>
        <v>0</v>
      </c>
    </row>
    <row r="94" spans="1:7" s="8" customFormat="1" ht="25.5" x14ac:dyDescent="0.25">
      <c r="A94" s="5">
        <v>92</v>
      </c>
      <c r="B94" s="1" t="s">
        <v>48</v>
      </c>
      <c r="C94" s="5" t="s">
        <v>13</v>
      </c>
      <c r="D94" s="34">
        <v>50</v>
      </c>
      <c r="E94" s="5"/>
      <c r="F94" s="20"/>
      <c r="G94" s="23">
        <f t="shared" si="1"/>
        <v>0</v>
      </c>
    </row>
    <row r="95" spans="1:7" s="8" customFormat="1" ht="25.5" x14ac:dyDescent="0.25">
      <c r="A95" s="5">
        <v>93</v>
      </c>
      <c r="B95" s="7" t="s">
        <v>123</v>
      </c>
      <c r="C95" s="5" t="s">
        <v>4</v>
      </c>
      <c r="D95" s="34">
        <v>1</v>
      </c>
      <c r="E95" s="5"/>
      <c r="F95" s="20"/>
      <c r="G95" s="23">
        <f t="shared" si="1"/>
        <v>0</v>
      </c>
    </row>
    <row r="96" spans="1:7" s="8" customFormat="1" ht="15.75" x14ac:dyDescent="0.25">
      <c r="A96" s="9">
        <v>94</v>
      </c>
      <c r="B96" s="1" t="s">
        <v>49</v>
      </c>
      <c r="C96" s="5" t="s">
        <v>4</v>
      </c>
      <c r="D96" s="34">
        <v>2000</v>
      </c>
      <c r="E96" s="5"/>
      <c r="F96" s="20"/>
      <c r="G96" s="23">
        <f t="shared" si="1"/>
        <v>0</v>
      </c>
    </row>
    <row r="97" spans="1:7" s="8" customFormat="1" ht="38.25" x14ac:dyDescent="0.25">
      <c r="A97" s="9">
        <v>95</v>
      </c>
      <c r="B97" s="2" t="s">
        <v>50</v>
      </c>
      <c r="C97" s="6" t="s">
        <v>13</v>
      </c>
      <c r="D97" s="34">
        <v>1</v>
      </c>
      <c r="E97" s="5"/>
      <c r="F97" s="20"/>
      <c r="G97" s="23">
        <f t="shared" si="1"/>
        <v>0</v>
      </c>
    </row>
    <row r="98" spans="1:7" s="8" customFormat="1" ht="30.75" customHeight="1" x14ac:dyDescent="0.25">
      <c r="A98" s="5">
        <v>96</v>
      </c>
      <c r="B98" s="1" t="s">
        <v>51</v>
      </c>
      <c r="C98" s="5" t="s">
        <v>4</v>
      </c>
      <c r="D98" s="34">
        <v>4</v>
      </c>
      <c r="E98" s="5"/>
      <c r="F98" s="20"/>
      <c r="G98" s="23">
        <f t="shared" si="1"/>
        <v>0</v>
      </c>
    </row>
    <row r="99" spans="1:7" s="8" customFormat="1" ht="25.5" x14ac:dyDescent="0.25">
      <c r="A99" s="5">
        <v>97</v>
      </c>
      <c r="B99" s="1" t="s">
        <v>52</v>
      </c>
      <c r="C99" s="5" t="s">
        <v>13</v>
      </c>
      <c r="D99" s="34">
        <v>1</v>
      </c>
      <c r="E99" s="5"/>
      <c r="F99" s="20"/>
      <c r="G99" s="23">
        <f t="shared" si="1"/>
        <v>0</v>
      </c>
    </row>
    <row r="100" spans="1:7" s="8" customFormat="1" ht="25.5" x14ac:dyDescent="0.25">
      <c r="A100" s="5">
        <v>98</v>
      </c>
      <c r="B100" s="1" t="s">
        <v>53</v>
      </c>
      <c r="C100" s="5" t="s">
        <v>13</v>
      </c>
      <c r="D100" s="34">
        <v>1</v>
      </c>
      <c r="E100" s="5"/>
      <c r="F100" s="20"/>
      <c r="G100" s="23">
        <f t="shared" si="1"/>
        <v>0</v>
      </c>
    </row>
    <row r="101" spans="1:7" s="8" customFormat="1" ht="38.25" x14ac:dyDescent="0.25">
      <c r="A101" s="9">
        <v>99</v>
      </c>
      <c r="B101" s="1" t="s">
        <v>89</v>
      </c>
      <c r="C101" s="5" t="s">
        <v>4</v>
      </c>
      <c r="D101" s="34">
        <v>1</v>
      </c>
      <c r="E101" s="5"/>
      <c r="F101" s="20"/>
      <c r="G101" s="23">
        <f t="shared" si="1"/>
        <v>0</v>
      </c>
    </row>
    <row r="102" spans="1:7" s="8" customFormat="1" ht="25.5" x14ac:dyDescent="0.25">
      <c r="A102" s="5">
        <v>100</v>
      </c>
      <c r="B102" s="1" t="s">
        <v>158</v>
      </c>
      <c r="C102" s="5" t="s">
        <v>4</v>
      </c>
      <c r="D102" s="34">
        <v>3</v>
      </c>
      <c r="E102" s="5"/>
      <c r="F102" s="20"/>
      <c r="G102" s="23">
        <f t="shared" si="1"/>
        <v>0</v>
      </c>
    </row>
    <row r="103" spans="1:7" s="8" customFormat="1" ht="25.5" x14ac:dyDescent="0.25">
      <c r="A103" s="5">
        <v>101</v>
      </c>
      <c r="B103" s="1" t="s">
        <v>54</v>
      </c>
      <c r="C103" s="5" t="s">
        <v>4</v>
      </c>
      <c r="D103" s="34">
        <v>10</v>
      </c>
      <c r="E103" s="5"/>
      <c r="F103" s="20"/>
      <c r="G103" s="23">
        <f t="shared" si="1"/>
        <v>0</v>
      </c>
    </row>
    <row r="104" spans="1:7" s="8" customFormat="1" ht="25.5" x14ac:dyDescent="0.25">
      <c r="A104" s="5">
        <v>102</v>
      </c>
      <c r="B104" s="1" t="s">
        <v>159</v>
      </c>
      <c r="C104" s="5" t="s">
        <v>13</v>
      </c>
      <c r="D104" s="34">
        <v>34</v>
      </c>
      <c r="E104" s="5"/>
      <c r="F104" s="20"/>
      <c r="G104" s="23">
        <f t="shared" si="1"/>
        <v>0</v>
      </c>
    </row>
    <row r="105" spans="1:7" s="8" customFormat="1" ht="25.5" x14ac:dyDescent="0.25">
      <c r="A105" s="5">
        <v>103</v>
      </c>
      <c r="B105" s="1" t="s">
        <v>160</v>
      </c>
      <c r="C105" s="5" t="s">
        <v>13</v>
      </c>
      <c r="D105" s="34">
        <v>60</v>
      </c>
      <c r="E105" s="5"/>
      <c r="F105" s="20"/>
      <c r="G105" s="23">
        <f t="shared" si="1"/>
        <v>0</v>
      </c>
    </row>
    <row r="106" spans="1:7" s="8" customFormat="1" ht="25.5" x14ac:dyDescent="0.25">
      <c r="A106" s="9">
        <v>104</v>
      </c>
      <c r="B106" s="1" t="s">
        <v>161</v>
      </c>
      <c r="C106" s="5" t="s">
        <v>13</v>
      </c>
      <c r="D106" s="34">
        <v>60</v>
      </c>
      <c r="E106" s="5"/>
      <c r="F106" s="20"/>
      <c r="G106" s="23">
        <f t="shared" si="1"/>
        <v>0</v>
      </c>
    </row>
    <row r="107" spans="1:7" s="8" customFormat="1" ht="38.25" x14ac:dyDescent="0.25">
      <c r="A107" s="9">
        <v>105</v>
      </c>
      <c r="B107" s="1" t="s">
        <v>162</v>
      </c>
      <c r="C107" s="11" t="s">
        <v>13</v>
      </c>
      <c r="D107" s="34">
        <v>2</v>
      </c>
      <c r="E107" s="5"/>
      <c r="F107" s="20"/>
      <c r="G107" s="23">
        <f t="shared" si="1"/>
        <v>0</v>
      </c>
    </row>
    <row r="108" spans="1:7" s="8" customFormat="1" ht="38.25" x14ac:dyDescent="0.25">
      <c r="A108" s="9">
        <v>106</v>
      </c>
      <c r="B108" s="1" t="s">
        <v>163</v>
      </c>
      <c r="C108" s="11" t="s">
        <v>13</v>
      </c>
      <c r="D108" s="34">
        <v>10</v>
      </c>
      <c r="E108" s="5"/>
      <c r="F108" s="20"/>
      <c r="G108" s="23">
        <f t="shared" si="1"/>
        <v>0</v>
      </c>
    </row>
    <row r="109" spans="1:7" s="8" customFormat="1" ht="38.25" x14ac:dyDescent="0.25">
      <c r="A109" s="9">
        <v>107</v>
      </c>
      <c r="B109" s="1" t="s">
        <v>164</v>
      </c>
      <c r="C109" s="11" t="s">
        <v>13</v>
      </c>
      <c r="D109" s="34">
        <v>10</v>
      </c>
      <c r="E109" s="5"/>
      <c r="F109" s="20"/>
      <c r="G109" s="23">
        <f t="shared" si="1"/>
        <v>0</v>
      </c>
    </row>
    <row r="110" spans="1:7" s="8" customFormat="1" ht="38.25" x14ac:dyDescent="0.25">
      <c r="A110" s="9">
        <v>108</v>
      </c>
      <c r="B110" s="1" t="s">
        <v>165</v>
      </c>
      <c r="C110" s="11" t="s">
        <v>13</v>
      </c>
      <c r="D110" s="34">
        <v>10</v>
      </c>
      <c r="E110" s="5"/>
      <c r="F110" s="20"/>
      <c r="G110" s="23">
        <f t="shared" si="1"/>
        <v>0</v>
      </c>
    </row>
    <row r="111" spans="1:7" s="8" customFormat="1" ht="25.5" x14ac:dyDescent="0.25">
      <c r="A111" s="9">
        <v>109</v>
      </c>
      <c r="B111" s="1" t="s">
        <v>166</v>
      </c>
      <c r="C111" s="11" t="s">
        <v>13</v>
      </c>
      <c r="D111" s="34">
        <v>2</v>
      </c>
      <c r="E111" s="5"/>
      <c r="F111" s="20"/>
      <c r="G111" s="23">
        <f t="shared" si="1"/>
        <v>0</v>
      </c>
    </row>
    <row r="112" spans="1:7" s="8" customFormat="1" ht="38.25" x14ac:dyDescent="0.25">
      <c r="A112" s="5">
        <v>110</v>
      </c>
      <c r="B112" s="1" t="s">
        <v>90</v>
      </c>
      <c r="C112" s="3" t="s">
        <v>13</v>
      </c>
      <c r="D112" s="34">
        <v>1</v>
      </c>
      <c r="E112" s="5"/>
      <c r="F112" s="20"/>
      <c r="G112" s="23">
        <f t="shared" si="1"/>
        <v>0</v>
      </c>
    </row>
    <row r="113" spans="1:8" s="8" customFormat="1" ht="25.5" x14ac:dyDescent="0.25">
      <c r="A113" s="5">
        <v>111</v>
      </c>
      <c r="B113" s="1" t="s">
        <v>91</v>
      </c>
      <c r="C113" s="5" t="s">
        <v>13</v>
      </c>
      <c r="D113" s="34">
        <v>1</v>
      </c>
      <c r="E113" s="5"/>
      <c r="F113" s="20"/>
      <c r="G113" s="23">
        <f t="shared" si="1"/>
        <v>0</v>
      </c>
    </row>
    <row r="114" spans="1:8" s="8" customFormat="1" ht="15.75" x14ac:dyDescent="0.25">
      <c r="A114" s="9">
        <v>112</v>
      </c>
      <c r="B114" s="4" t="s">
        <v>55</v>
      </c>
      <c r="C114" s="11" t="s">
        <v>56</v>
      </c>
      <c r="D114" s="34">
        <v>1</v>
      </c>
      <c r="E114" s="5"/>
      <c r="F114" s="20"/>
      <c r="G114" s="23">
        <f t="shared" si="1"/>
        <v>0</v>
      </c>
    </row>
    <row r="115" spans="1:8" s="8" customFormat="1" ht="25.5" x14ac:dyDescent="0.25">
      <c r="A115" s="5">
        <v>113</v>
      </c>
      <c r="B115" s="4" t="s">
        <v>92</v>
      </c>
      <c r="C115" s="11" t="s">
        <v>4</v>
      </c>
      <c r="D115" s="34">
        <v>1</v>
      </c>
      <c r="E115" s="5"/>
      <c r="F115" s="20"/>
      <c r="G115" s="23">
        <f t="shared" si="1"/>
        <v>0</v>
      </c>
    </row>
    <row r="116" spans="1:8" s="8" customFormat="1" ht="25.5" x14ac:dyDescent="0.25">
      <c r="A116" s="5">
        <v>114</v>
      </c>
      <c r="B116" s="1" t="s">
        <v>57</v>
      </c>
      <c r="C116" s="5" t="s">
        <v>4</v>
      </c>
      <c r="D116" s="34">
        <v>2</v>
      </c>
      <c r="E116" s="5"/>
      <c r="F116" s="20"/>
      <c r="G116" s="23">
        <f t="shared" si="1"/>
        <v>0</v>
      </c>
    </row>
    <row r="117" spans="1:8" s="8" customFormat="1" ht="38.25" x14ac:dyDescent="0.25">
      <c r="A117" s="9">
        <v>115</v>
      </c>
      <c r="B117" s="1" t="s">
        <v>167</v>
      </c>
      <c r="C117" s="5" t="s">
        <v>4</v>
      </c>
      <c r="D117" s="34">
        <v>1</v>
      </c>
      <c r="E117" s="5"/>
      <c r="F117" s="20"/>
      <c r="G117" s="23">
        <f t="shared" si="1"/>
        <v>0</v>
      </c>
    </row>
    <row r="118" spans="1:8" s="8" customFormat="1" ht="25.5" x14ac:dyDescent="0.25">
      <c r="A118" s="5">
        <v>116</v>
      </c>
      <c r="B118" s="1" t="s">
        <v>141</v>
      </c>
      <c r="C118" s="5" t="s">
        <v>4</v>
      </c>
      <c r="D118" s="34">
        <v>500</v>
      </c>
      <c r="E118" s="5"/>
      <c r="F118" s="20"/>
      <c r="G118" s="23">
        <f t="shared" si="1"/>
        <v>0</v>
      </c>
    </row>
    <row r="119" spans="1:8" s="8" customFormat="1" ht="33" customHeight="1" x14ac:dyDescent="0.25">
      <c r="A119" s="9">
        <v>117</v>
      </c>
      <c r="B119" s="1" t="s">
        <v>93</v>
      </c>
      <c r="C119" s="5" t="s">
        <v>4</v>
      </c>
      <c r="D119" s="34">
        <v>1</v>
      </c>
      <c r="E119" s="5"/>
      <c r="F119" s="20"/>
      <c r="G119" s="23">
        <f t="shared" si="1"/>
        <v>0</v>
      </c>
    </row>
    <row r="120" spans="1:8" s="8" customFormat="1" ht="38.25" x14ac:dyDescent="0.25">
      <c r="A120" s="5">
        <v>118</v>
      </c>
      <c r="B120" s="1" t="s">
        <v>94</v>
      </c>
      <c r="C120" s="5" t="s">
        <v>4</v>
      </c>
      <c r="D120" s="34">
        <v>3</v>
      </c>
      <c r="E120" s="5"/>
      <c r="F120" s="20"/>
      <c r="G120" s="23">
        <f t="shared" si="1"/>
        <v>0</v>
      </c>
    </row>
    <row r="121" spans="1:8" s="8" customFormat="1" ht="38.25" x14ac:dyDescent="0.25">
      <c r="A121" s="5">
        <v>119</v>
      </c>
      <c r="B121" s="1" t="s">
        <v>95</v>
      </c>
      <c r="C121" s="5" t="s">
        <v>4</v>
      </c>
      <c r="D121" s="34">
        <v>1</v>
      </c>
      <c r="E121" s="5"/>
      <c r="F121" s="20"/>
      <c r="G121" s="23">
        <f t="shared" si="1"/>
        <v>0</v>
      </c>
    </row>
    <row r="122" spans="1:8" s="8" customFormat="1" ht="33" customHeight="1" x14ac:dyDescent="0.25">
      <c r="A122" s="9">
        <v>120</v>
      </c>
      <c r="B122" s="1" t="s">
        <v>96</v>
      </c>
      <c r="C122" s="5" t="s">
        <v>4</v>
      </c>
      <c r="D122" s="34">
        <v>1</v>
      </c>
      <c r="E122" s="5"/>
      <c r="F122" s="20"/>
      <c r="G122" s="23">
        <f t="shared" si="1"/>
        <v>0</v>
      </c>
    </row>
    <row r="123" spans="1:8" s="8" customFormat="1" ht="38.25" x14ac:dyDescent="0.25">
      <c r="A123" s="5">
        <v>121</v>
      </c>
      <c r="B123" s="2" t="s">
        <v>58</v>
      </c>
      <c r="C123" s="6" t="s">
        <v>13</v>
      </c>
      <c r="D123" s="34">
        <v>4</v>
      </c>
      <c r="E123" s="5"/>
      <c r="F123" s="20"/>
      <c r="G123" s="23">
        <f t="shared" si="1"/>
        <v>0</v>
      </c>
    </row>
    <row r="124" spans="1:8" s="8" customFormat="1" ht="25.5" x14ac:dyDescent="0.25">
      <c r="A124" s="5">
        <v>122</v>
      </c>
      <c r="B124" s="2" t="s">
        <v>59</v>
      </c>
      <c r="C124" s="6" t="s">
        <v>4</v>
      </c>
      <c r="D124" s="34">
        <v>4</v>
      </c>
      <c r="E124" s="5"/>
      <c r="F124" s="20"/>
      <c r="G124" s="23">
        <f t="shared" si="1"/>
        <v>0</v>
      </c>
    </row>
    <row r="125" spans="1:8" s="8" customFormat="1" ht="38.25" x14ac:dyDescent="0.25">
      <c r="A125" s="9">
        <v>123</v>
      </c>
      <c r="B125" s="7" t="s">
        <v>124</v>
      </c>
      <c r="C125" s="5" t="s">
        <v>4</v>
      </c>
      <c r="D125" s="34">
        <v>1</v>
      </c>
      <c r="E125" s="5"/>
      <c r="F125" s="20"/>
      <c r="G125" s="23">
        <f t="shared" si="1"/>
        <v>0</v>
      </c>
    </row>
    <row r="126" spans="1:8" s="8" customFormat="1" ht="38.25" x14ac:dyDescent="0.25">
      <c r="A126" s="5">
        <v>124</v>
      </c>
      <c r="B126" s="7" t="s">
        <v>125</v>
      </c>
      <c r="C126" s="5" t="s">
        <v>4</v>
      </c>
      <c r="D126" s="34">
        <v>2</v>
      </c>
      <c r="E126" s="5"/>
      <c r="F126" s="20"/>
      <c r="G126" s="23">
        <f t="shared" si="1"/>
        <v>0</v>
      </c>
    </row>
    <row r="127" spans="1:8" s="8" customFormat="1" ht="38.25" x14ac:dyDescent="0.25">
      <c r="A127" s="5">
        <v>125</v>
      </c>
      <c r="B127" s="7" t="s">
        <v>126</v>
      </c>
      <c r="C127" s="5" t="s">
        <v>4</v>
      </c>
      <c r="D127" s="34">
        <v>1</v>
      </c>
      <c r="E127" s="5"/>
      <c r="F127" s="20"/>
      <c r="G127" s="23">
        <f t="shared" si="1"/>
        <v>0</v>
      </c>
    </row>
    <row r="128" spans="1:8" s="8" customFormat="1" ht="38.25" x14ac:dyDescent="0.25">
      <c r="A128" s="9">
        <v>126</v>
      </c>
      <c r="B128" s="7" t="s">
        <v>127</v>
      </c>
      <c r="C128" s="5" t="s">
        <v>4</v>
      </c>
      <c r="D128" s="34">
        <v>1</v>
      </c>
      <c r="E128" s="5"/>
      <c r="F128" s="20"/>
      <c r="G128" s="23">
        <f t="shared" si="1"/>
        <v>0</v>
      </c>
      <c r="H128" s="14"/>
    </row>
    <row r="129" spans="1:7" s="8" customFormat="1" ht="25.5" x14ac:dyDescent="0.25">
      <c r="A129" s="5">
        <v>127</v>
      </c>
      <c r="B129" s="1" t="s">
        <v>139</v>
      </c>
      <c r="C129" s="5" t="s">
        <v>4</v>
      </c>
      <c r="D129" s="34">
        <v>4</v>
      </c>
      <c r="E129" s="5"/>
      <c r="F129" s="20"/>
      <c r="G129" s="23">
        <f t="shared" si="1"/>
        <v>0</v>
      </c>
    </row>
    <row r="130" spans="1:7" s="8" customFormat="1" ht="38.25" x14ac:dyDescent="0.25">
      <c r="A130" s="9">
        <v>128</v>
      </c>
      <c r="B130" s="1" t="s">
        <v>140</v>
      </c>
      <c r="C130" s="5" t="s">
        <v>4</v>
      </c>
      <c r="D130" s="34">
        <v>4</v>
      </c>
      <c r="E130" s="5"/>
      <c r="F130" s="20"/>
      <c r="G130" s="23">
        <f t="shared" si="1"/>
        <v>0</v>
      </c>
    </row>
    <row r="131" spans="1:7" s="8" customFormat="1" ht="25.5" x14ac:dyDescent="0.25">
      <c r="A131" s="5">
        <v>129</v>
      </c>
      <c r="B131" s="1" t="s">
        <v>60</v>
      </c>
      <c r="C131" s="5" t="s">
        <v>4</v>
      </c>
      <c r="D131" s="34">
        <v>1</v>
      </c>
      <c r="E131" s="5"/>
      <c r="F131" s="20"/>
      <c r="G131" s="23">
        <f t="shared" si="1"/>
        <v>0</v>
      </c>
    </row>
    <row r="132" spans="1:7" s="8" customFormat="1" ht="15.75" x14ac:dyDescent="0.25">
      <c r="A132" s="5">
        <v>130</v>
      </c>
      <c r="B132" s="1" t="s">
        <v>61</v>
      </c>
      <c r="C132" s="5" t="s">
        <v>4</v>
      </c>
      <c r="D132" s="34">
        <v>1</v>
      </c>
      <c r="E132" s="5"/>
      <c r="F132" s="20"/>
      <c r="G132" s="23">
        <f t="shared" ref="G132:G195" si="2">D132*F132</f>
        <v>0</v>
      </c>
    </row>
    <row r="133" spans="1:7" s="8" customFormat="1" ht="15.75" x14ac:dyDescent="0.25">
      <c r="A133" s="5">
        <v>131</v>
      </c>
      <c r="B133" s="1" t="s">
        <v>62</v>
      </c>
      <c r="C133" s="5" t="s">
        <v>4</v>
      </c>
      <c r="D133" s="34">
        <v>1</v>
      </c>
      <c r="E133" s="5"/>
      <c r="F133" s="20"/>
      <c r="G133" s="23">
        <f t="shared" si="2"/>
        <v>0</v>
      </c>
    </row>
    <row r="134" spans="1:7" s="8" customFormat="1" ht="15.75" x14ac:dyDescent="0.25">
      <c r="A134" s="9">
        <v>132</v>
      </c>
      <c r="B134" s="1" t="s">
        <v>63</v>
      </c>
      <c r="C134" s="5" t="s">
        <v>4</v>
      </c>
      <c r="D134" s="34">
        <v>1</v>
      </c>
      <c r="E134" s="5"/>
      <c r="F134" s="20"/>
      <c r="G134" s="23">
        <f t="shared" si="2"/>
        <v>0</v>
      </c>
    </row>
    <row r="135" spans="1:7" s="8" customFormat="1" ht="15.75" x14ac:dyDescent="0.25">
      <c r="A135" s="5">
        <v>133</v>
      </c>
      <c r="B135" s="1" t="s">
        <v>64</v>
      </c>
      <c r="C135" s="5" t="s">
        <v>4</v>
      </c>
      <c r="D135" s="34">
        <v>1</v>
      </c>
      <c r="E135" s="5"/>
      <c r="F135" s="20"/>
      <c r="G135" s="23">
        <f t="shared" si="2"/>
        <v>0</v>
      </c>
    </row>
    <row r="136" spans="1:7" s="8" customFormat="1" ht="21" customHeight="1" x14ac:dyDescent="0.25">
      <c r="A136" s="5">
        <v>134</v>
      </c>
      <c r="B136" s="1" t="s">
        <v>65</v>
      </c>
      <c r="C136" s="5" t="s">
        <v>13</v>
      </c>
      <c r="D136" s="34">
        <v>1</v>
      </c>
      <c r="E136" s="5"/>
      <c r="F136" s="20"/>
      <c r="G136" s="23">
        <f t="shared" si="2"/>
        <v>0</v>
      </c>
    </row>
    <row r="137" spans="1:7" s="8" customFormat="1" ht="25.5" x14ac:dyDescent="0.25">
      <c r="A137" s="9">
        <v>135</v>
      </c>
      <c r="B137" s="1" t="s">
        <v>97</v>
      </c>
      <c r="C137" s="5" t="s">
        <v>4</v>
      </c>
      <c r="D137" s="34">
        <v>1</v>
      </c>
      <c r="E137" s="5"/>
      <c r="F137" s="20"/>
      <c r="G137" s="23">
        <f t="shared" si="2"/>
        <v>0</v>
      </c>
    </row>
    <row r="138" spans="1:7" s="8" customFormat="1" ht="15.75" x14ac:dyDescent="0.25">
      <c r="A138" s="9">
        <v>136</v>
      </c>
      <c r="B138" s="1" t="s">
        <v>66</v>
      </c>
      <c r="C138" s="5" t="s">
        <v>4</v>
      </c>
      <c r="D138" s="34">
        <v>1000</v>
      </c>
      <c r="E138" s="5"/>
      <c r="F138" s="20"/>
      <c r="G138" s="23">
        <f t="shared" si="2"/>
        <v>0</v>
      </c>
    </row>
    <row r="139" spans="1:7" s="8" customFormat="1" ht="15.75" x14ac:dyDescent="0.25">
      <c r="A139" s="5">
        <v>137</v>
      </c>
      <c r="B139" s="2" t="s">
        <v>67</v>
      </c>
      <c r="C139" s="6" t="s">
        <v>4</v>
      </c>
      <c r="D139" s="34">
        <v>1200</v>
      </c>
      <c r="E139" s="5"/>
      <c r="F139" s="20"/>
      <c r="G139" s="23">
        <f t="shared" si="2"/>
        <v>0</v>
      </c>
    </row>
    <row r="140" spans="1:7" s="8" customFormat="1" ht="38.25" x14ac:dyDescent="0.25">
      <c r="A140" s="5">
        <v>138</v>
      </c>
      <c r="B140" s="1" t="s">
        <v>78</v>
      </c>
      <c r="C140" s="5" t="s">
        <v>13</v>
      </c>
      <c r="D140" s="34">
        <v>6</v>
      </c>
      <c r="E140" s="5"/>
      <c r="F140" s="20"/>
      <c r="G140" s="23">
        <f t="shared" si="2"/>
        <v>0</v>
      </c>
    </row>
    <row r="141" spans="1:7" s="8" customFormat="1" ht="38.25" x14ac:dyDescent="0.25">
      <c r="A141" s="5">
        <v>139</v>
      </c>
      <c r="B141" s="7" t="s">
        <v>98</v>
      </c>
      <c r="C141" s="5" t="s">
        <v>4</v>
      </c>
      <c r="D141" s="34">
        <v>2</v>
      </c>
      <c r="E141" s="5"/>
      <c r="F141" s="20"/>
      <c r="G141" s="23">
        <f t="shared" si="2"/>
        <v>0</v>
      </c>
    </row>
    <row r="142" spans="1:7" s="8" customFormat="1" ht="25.5" x14ac:dyDescent="0.25">
      <c r="A142" s="5">
        <v>140</v>
      </c>
      <c r="B142" s="7" t="s">
        <v>99</v>
      </c>
      <c r="C142" s="5" t="s">
        <v>4</v>
      </c>
      <c r="D142" s="34">
        <v>2</v>
      </c>
      <c r="E142" s="5"/>
      <c r="F142" s="20"/>
      <c r="G142" s="23">
        <f t="shared" si="2"/>
        <v>0</v>
      </c>
    </row>
    <row r="143" spans="1:7" s="8" customFormat="1" ht="21" customHeight="1" x14ac:dyDescent="0.25">
      <c r="A143" s="9">
        <v>141</v>
      </c>
      <c r="B143" s="1" t="s">
        <v>68</v>
      </c>
      <c r="C143" s="5" t="s">
        <v>4</v>
      </c>
      <c r="D143" s="34">
        <v>1</v>
      </c>
      <c r="E143" s="5"/>
      <c r="F143" s="20"/>
      <c r="G143" s="23">
        <f t="shared" si="2"/>
        <v>0</v>
      </c>
    </row>
    <row r="144" spans="1:7" s="8" customFormat="1" ht="25.5" x14ac:dyDescent="0.25">
      <c r="A144" s="5">
        <v>142</v>
      </c>
      <c r="B144" s="1" t="s">
        <v>69</v>
      </c>
      <c r="C144" s="5" t="s">
        <v>4</v>
      </c>
      <c r="D144" s="34">
        <v>2</v>
      </c>
      <c r="E144" s="5"/>
      <c r="F144" s="20"/>
      <c r="G144" s="23">
        <f t="shared" si="2"/>
        <v>0</v>
      </c>
    </row>
    <row r="145" spans="1:7" s="8" customFormat="1" ht="25.5" x14ac:dyDescent="0.25">
      <c r="A145" s="5">
        <v>143</v>
      </c>
      <c r="B145" s="7" t="s">
        <v>100</v>
      </c>
      <c r="C145" s="5" t="s">
        <v>4</v>
      </c>
      <c r="D145" s="34">
        <v>1</v>
      </c>
      <c r="E145" s="5"/>
      <c r="F145" s="20"/>
      <c r="G145" s="23">
        <f t="shared" si="2"/>
        <v>0</v>
      </c>
    </row>
    <row r="146" spans="1:7" s="8" customFormat="1" ht="25.5" x14ac:dyDescent="0.25">
      <c r="A146" s="5">
        <v>144</v>
      </c>
      <c r="B146" s="1" t="s">
        <v>70</v>
      </c>
      <c r="C146" s="5" t="s">
        <v>4</v>
      </c>
      <c r="D146" s="34">
        <v>5</v>
      </c>
      <c r="E146" s="5"/>
      <c r="F146" s="20"/>
      <c r="G146" s="23">
        <f t="shared" si="2"/>
        <v>0</v>
      </c>
    </row>
    <row r="147" spans="1:7" s="8" customFormat="1" ht="38.25" x14ac:dyDescent="0.25">
      <c r="A147" s="5">
        <v>145</v>
      </c>
      <c r="B147" s="1" t="s">
        <v>71</v>
      </c>
      <c r="C147" s="5" t="s">
        <v>112</v>
      </c>
      <c r="D147" s="34">
        <v>6</v>
      </c>
      <c r="E147" s="5"/>
      <c r="F147" s="20"/>
      <c r="G147" s="23">
        <f t="shared" si="2"/>
        <v>0</v>
      </c>
    </row>
    <row r="148" spans="1:7" s="8" customFormat="1" ht="38.25" x14ac:dyDescent="0.25">
      <c r="A148" s="5">
        <v>146</v>
      </c>
      <c r="B148" s="1" t="s">
        <v>72</v>
      </c>
      <c r="C148" s="5" t="s">
        <v>4</v>
      </c>
      <c r="D148" s="34">
        <v>100</v>
      </c>
      <c r="E148" s="5"/>
      <c r="F148" s="20"/>
      <c r="G148" s="23">
        <f t="shared" si="2"/>
        <v>0</v>
      </c>
    </row>
    <row r="149" spans="1:7" s="8" customFormat="1" ht="38.25" x14ac:dyDescent="0.25">
      <c r="A149" s="9">
        <v>147</v>
      </c>
      <c r="B149" s="1" t="s">
        <v>73</v>
      </c>
      <c r="C149" s="5" t="s">
        <v>4</v>
      </c>
      <c r="D149" s="34">
        <v>100</v>
      </c>
      <c r="E149" s="5"/>
      <c r="F149" s="20"/>
      <c r="G149" s="23">
        <f t="shared" si="2"/>
        <v>0</v>
      </c>
    </row>
    <row r="150" spans="1:7" s="8" customFormat="1" ht="25.5" x14ac:dyDescent="0.25">
      <c r="A150" s="5">
        <v>148</v>
      </c>
      <c r="B150" s="1" t="s">
        <v>74</v>
      </c>
      <c r="C150" s="5" t="s">
        <v>4</v>
      </c>
      <c r="D150" s="34">
        <v>30</v>
      </c>
      <c r="E150" s="5"/>
      <c r="F150" s="20"/>
      <c r="G150" s="23">
        <f t="shared" si="2"/>
        <v>0</v>
      </c>
    </row>
    <row r="151" spans="1:7" s="8" customFormat="1" ht="43.5" customHeight="1" x14ac:dyDescent="0.25">
      <c r="A151" s="5">
        <v>149</v>
      </c>
      <c r="B151" s="1" t="s">
        <v>76</v>
      </c>
      <c r="C151" s="5" t="s">
        <v>4</v>
      </c>
      <c r="D151" s="34">
        <v>12</v>
      </c>
      <c r="E151" s="5"/>
      <c r="F151" s="20"/>
      <c r="G151" s="23">
        <f t="shared" si="2"/>
        <v>0</v>
      </c>
    </row>
    <row r="152" spans="1:7" s="8" customFormat="1" ht="38.25" x14ac:dyDescent="0.25">
      <c r="A152" s="5">
        <v>150</v>
      </c>
      <c r="B152" s="1" t="s">
        <v>108</v>
      </c>
      <c r="C152" s="5" t="s">
        <v>4</v>
      </c>
      <c r="D152" s="34">
        <v>2</v>
      </c>
      <c r="E152" s="5"/>
      <c r="F152" s="20"/>
      <c r="G152" s="23">
        <f t="shared" si="2"/>
        <v>0</v>
      </c>
    </row>
    <row r="153" spans="1:7" s="8" customFormat="1" ht="38.25" x14ac:dyDescent="0.25">
      <c r="A153" s="9">
        <v>151</v>
      </c>
      <c r="B153" s="7" t="s">
        <v>128</v>
      </c>
      <c r="C153" s="5" t="s">
        <v>4</v>
      </c>
      <c r="D153" s="34">
        <v>1</v>
      </c>
      <c r="E153" s="5"/>
      <c r="F153" s="20"/>
      <c r="G153" s="23">
        <f t="shared" si="2"/>
        <v>0</v>
      </c>
    </row>
    <row r="154" spans="1:7" s="8" customFormat="1" ht="25.5" x14ac:dyDescent="0.25">
      <c r="A154" s="5">
        <v>152</v>
      </c>
      <c r="B154" s="7" t="s">
        <v>129</v>
      </c>
      <c r="C154" s="5" t="s">
        <v>4</v>
      </c>
      <c r="D154" s="34">
        <v>1</v>
      </c>
      <c r="E154" s="5"/>
      <c r="F154" s="20"/>
      <c r="G154" s="23">
        <f t="shared" si="2"/>
        <v>0</v>
      </c>
    </row>
    <row r="155" spans="1:7" s="8" customFormat="1" ht="25.5" x14ac:dyDescent="0.25">
      <c r="A155" s="9">
        <v>153</v>
      </c>
      <c r="B155" s="1" t="s">
        <v>109</v>
      </c>
      <c r="C155" s="3" t="s">
        <v>13</v>
      </c>
      <c r="D155" s="34">
        <v>2</v>
      </c>
      <c r="E155" s="5"/>
      <c r="F155" s="20"/>
      <c r="G155" s="23">
        <f t="shared" si="2"/>
        <v>0</v>
      </c>
    </row>
    <row r="156" spans="1:7" s="8" customFormat="1" ht="25.5" x14ac:dyDescent="0.25">
      <c r="A156" s="5">
        <v>154</v>
      </c>
      <c r="B156" s="1" t="s">
        <v>110</v>
      </c>
      <c r="C156" s="3" t="s">
        <v>13</v>
      </c>
      <c r="D156" s="34">
        <v>3</v>
      </c>
      <c r="E156" s="5"/>
      <c r="F156" s="20"/>
      <c r="G156" s="23">
        <f t="shared" si="2"/>
        <v>0</v>
      </c>
    </row>
    <row r="157" spans="1:7" s="8" customFormat="1" ht="25.5" x14ac:dyDescent="0.25">
      <c r="A157" s="5">
        <v>155</v>
      </c>
      <c r="B157" s="1" t="s">
        <v>111</v>
      </c>
      <c r="C157" s="3" t="s">
        <v>13</v>
      </c>
      <c r="D157" s="34">
        <v>3</v>
      </c>
      <c r="E157" s="5"/>
      <c r="F157" s="20"/>
      <c r="G157" s="23">
        <f t="shared" si="2"/>
        <v>0</v>
      </c>
    </row>
    <row r="158" spans="1:7" s="8" customFormat="1" ht="25.5" x14ac:dyDescent="0.25">
      <c r="A158" s="9">
        <v>156</v>
      </c>
      <c r="B158" s="4" t="s">
        <v>168</v>
      </c>
      <c r="C158" s="11" t="s">
        <v>4</v>
      </c>
      <c r="D158" s="34">
        <v>2</v>
      </c>
      <c r="E158" s="5"/>
      <c r="F158" s="20"/>
      <c r="G158" s="23">
        <f t="shared" si="2"/>
        <v>0</v>
      </c>
    </row>
    <row r="159" spans="1:7" s="8" customFormat="1" ht="25.5" x14ac:dyDescent="0.25">
      <c r="A159" s="9">
        <v>157</v>
      </c>
      <c r="B159" s="4" t="s">
        <v>169</v>
      </c>
      <c r="C159" s="11" t="s">
        <v>4</v>
      </c>
      <c r="D159" s="34">
        <v>2</v>
      </c>
      <c r="E159" s="5"/>
      <c r="F159" s="22"/>
      <c r="G159" s="23">
        <f t="shared" si="2"/>
        <v>0</v>
      </c>
    </row>
    <row r="160" spans="1:7" s="8" customFormat="1" ht="94.5" customHeight="1" x14ac:dyDescent="0.25">
      <c r="A160" s="9">
        <v>158</v>
      </c>
      <c r="B160" s="25" t="s">
        <v>170</v>
      </c>
      <c r="C160" s="11" t="s">
        <v>4</v>
      </c>
      <c r="D160" s="34">
        <v>2</v>
      </c>
      <c r="E160" s="5"/>
      <c r="F160" s="22"/>
      <c r="G160" s="23">
        <f t="shared" si="2"/>
        <v>0</v>
      </c>
    </row>
    <row r="161" spans="1:7" s="8" customFormat="1" ht="26.25" x14ac:dyDescent="0.25">
      <c r="A161" s="9">
        <v>159</v>
      </c>
      <c r="B161" s="25" t="s">
        <v>171</v>
      </c>
      <c r="C161" s="11" t="s">
        <v>4</v>
      </c>
      <c r="D161" s="34">
        <v>2</v>
      </c>
      <c r="E161" s="5"/>
      <c r="F161" s="22"/>
      <c r="G161" s="23">
        <f t="shared" si="2"/>
        <v>0</v>
      </c>
    </row>
    <row r="162" spans="1:7" s="8" customFormat="1" ht="26.25" x14ac:dyDescent="0.25">
      <c r="A162" s="9">
        <v>160</v>
      </c>
      <c r="B162" s="25" t="s">
        <v>172</v>
      </c>
      <c r="C162" s="11" t="s">
        <v>4</v>
      </c>
      <c r="D162" s="34">
        <v>2</v>
      </c>
      <c r="E162" s="5"/>
      <c r="F162" s="22"/>
      <c r="G162" s="23">
        <f t="shared" si="2"/>
        <v>0</v>
      </c>
    </row>
    <row r="163" spans="1:7" s="8" customFormat="1" ht="64.5" x14ac:dyDescent="0.25">
      <c r="A163" s="9">
        <v>161</v>
      </c>
      <c r="B163" s="25" t="s">
        <v>173</v>
      </c>
      <c r="C163" s="26" t="s">
        <v>174</v>
      </c>
      <c r="D163" s="35">
        <v>10</v>
      </c>
      <c r="E163" s="5"/>
      <c r="F163" s="22"/>
      <c r="G163" s="23">
        <f t="shared" si="2"/>
        <v>0</v>
      </c>
    </row>
    <row r="164" spans="1:7" s="8" customFormat="1" ht="114.75" x14ac:dyDescent="0.25">
      <c r="A164" s="9">
        <v>162</v>
      </c>
      <c r="B164" s="7" t="s">
        <v>175</v>
      </c>
      <c r="C164" s="26" t="s">
        <v>4</v>
      </c>
      <c r="D164" s="35">
        <v>7</v>
      </c>
      <c r="E164" s="5"/>
      <c r="F164" s="22"/>
      <c r="G164" s="23">
        <f t="shared" si="2"/>
        <v>0</v>
      </c>
    </row>
    <row r="165" spans="1:7" s="8" customFormat="1" ht="127.5" x14ac:dyDescent="0.25">
      <c r="A165" s="9">
        <v>163</v>
      </c>
      <c r="B165" s="7" t="s">
        <v>176</v>
      </c>
      <c r="C165" s="26" t="s">
        <v>4</v>
      </c>
      <c r="D165" s="35">
        <v>7</v>
      </c>
      <c r="E165" s="5"/>
      <c r="F165" s="22"/>
      <c r="G165" s="23">
        <f t="shared" si="2"/>
        <v>0</v>
      </c>
    </row>
    <row r="166" spans="1:7" s="8" customFormat="1" ht="38.25" x14ac:dyDescent="0.25">
      <c r="A166" s="9">
        <v>164</v>
      </c>
      <c r="B166" s="7" t="s">
        <v>177</v>
      </c>
      <c r="C166" s="26" t="s">
        <v>174</v>
      </c>
      <c r="D166" s="35">
        <v>2</v>
      </c>
      <c r="E166" s="5"/>
      <c r="F166" s="22"/>
      <c r="G166" s="23">
        <f t="shared" si="2"/>
        <v>0</v>
      </c>
    </row>
    <row r="167" spans="1:7" s="8" customFormat="1" ht="63.75" x14ac:dyDescent="0.25">
      <c r="A167" s="9">
        <v>165</v>
      </c>
      <c r="B167" s="7" t="s">
        <v>178</v>
      </c>
      <c r="C167" s="26" t="s">
        <v>174</v>
      </c>
      <c r="D167" s="35">
        <v>2</v>
      </c>
      <c r="E167" s="5"/>
      <c r="F167" s="22"/>
      <c r="G167" s="23">
        <f t="shared" si="2"/>
        <v>0</v>
      </c>
    </row>
    <row r="168" spans="1:7" s="8" customFormat="1" ht="63.75" x14ac:dyDescent="0.25">
      <c r="A168" s="9">
        <v>166</v>
      </c>
      <c r="B168" s="7" t="s">
        <v>179</v>
      </c>
      <c r="C168" s="26" t="s">
        <v>174</v>
      </c>
      <c r="D168" s="35">
        <v>2</v>
      </c>
      <c r="E168" s="5"/>
      <c r="F168" s="22"/>
      <c r="G168" s="23">
        <f t="shared" si="2"/>
        <v>0</v>
      </c>
    </row>
    <row r="169" spans="1:7" s="8" customFormat="1" ht="38.25" x14ac:dyDescent="0.25">
      <c r="A169" s="9">
        <v>167</v>
      </c>
      <c r="B169" s="27" t="s">
        <v>180</v>
      </c>
      <c r="C169" s="28" t="s">
        <v>4</v>
      </c>
      <c r="D169" s="35">
        <v>10</v>
      </c>
      <c r="E169" s="5"/>
      <c r="F169" s="22"/>
      <c r="G169" s="23">
        <f t="shared" si="2"/>
        <v>0</v>
      </c>
    </row>
    <row r="170" spans="1:7" s="8" customFormat="1" ht="25.5" x14ac:dyDescent="0.25">
      <c r="A170" s="9">
        <v>168</v>
      </c>
      <c r="B170" s="27" t="s">
        <v>181</v>
      </c>
      <c r="C170" s="28" t="s">
        <v>4</v>
      </c>
      <c r="D170" s="35">
        <v>10</v>
      </c>
      <c r="E170" s="5"/>
      <c r="F170" s="22"/>
      <c r="G170" s="23">
        <f t="shared" si="2"/>
        <v>0</v>
      </c>
    </row>
    <row r="171" spans="1:7" s="8" customFormat="1" x14ac:dyDescent="0.25">
      <c r="A171" s="9">
        <v>169</v>
      </c>
      <c r="B171" s="7" t="s">
        <v>182</v>
      </c>
      <c r="C171" s="26" t="s">
        <v>4</v>
      </c>
      <c r="D171" s="35">
        <v>20</v>
      </c>
      <c r="E171" s="5"/>
      <c r="F171" s="22"/>
      <c r="G171" s="23">
        <f t="shared" si="2"/>
        <v>0</v>
      </c>
    </row>
    <row r="172" spans="1:7" s="8" customFormat="1" ht="38.25" x14ac:dyDescent="0.25">
      <c r="A172" s="9">
        <v>170</v>
      </c>
      <c r="B172" s="7" t="s">
        <v>183</v>
      </c>
      <c r="C172" s="28" t="s">
        <v>4</v>
      </c>
      <c r="D172" s="35">
        <v>2</v>
      </c>
      <c r="E172" s="5"/>
      <c r="F172" s="22"/>
      <c r="G172" s="23">
        <f t="shared" si="2"/>
        <v>0</v>
      </c>
    </row>
    <row r="173" spans="1:7" s="8" customFormat="1" ht="38.25" x14ac:dyDescent="0.25">
      <c r="A173" s="9">
        <v>171</v>
      </c>
      <c r="B173" s="7" t="s">
        <v>184</v>
      </c>
      <c r="C173" s="28" t="s">
        <v>4</v>
      </c>
      <c r="D173" s="35">
        <v>2</v>
      </c>
      <c r="E173" s="5"/>
      <c r="F173" s="22"/>
      <c r="G173" s="23">
        <f t="shared" si="2"/>
        <v>0</v>
      </c>
    </row>
    <row r="174" spans="1:7" s="8" customFormat="1" ht="25.5" x14ac:dyDescent="0.25">
      <c r="A174" s="9">
        <v>172</v>
      </c>
      <c r="B174" s="7" t="s">
        <v>185</v>
      </c>
      <c r="C174" s="26" t="s">
        <v>4</v>
      </c>
      <c r="D174" s="35">
        <v>5</v>
      </c>
      <c r="E174" s="5"/>
      <c r="F174" s="22"/>
      <c r="G174" s="23">
        <f t="shared" si="2"/>
        <v>0</v>
      </c>
    </row>
    <row r="175" spans="1:7" s="8" customFormat="1" ht="51" x14ac:dyDescent="0.25">
      <c r="A175" s="9">
        <v>173</v>
      </c>
      <c r="B175" s="7" t="s">
        <v>186</v>
      </c>
      <c r="C175" s="26" t="s">
        <v>4</v>
      </c>
      <c r="D175" s="35">
        <v>2</v>
      </c>
      <c r="E175" s="5"/>
      <c r="F175" s="22"/>
      <c r="G175" s="23">
        <f t="shared" si="2"/>
        <v>0</v>
      </c>
    </row>
    <row r="176" spans="1:7" s="8" customFormat="1" ht="63.75" x14ac:dyDescent="0.25">
      <c r="A176" s="9">
        <v>174</v>
      </c>
      <c r="B176" s="7" t="s">
        <v>187</v>
      </c>
      <c r="C176" s="26" t="s">
        <v>4</v>
      </c>
      <c r="D176" s="35">
        <v>2</v>
      </c>
      <c r="E176" s="5"/>
      <c r="F176" s="22"/>
      <c r="G176" s="23">
        <f t="shared" si="2"/>
        <v>0</v>
      </c>
    </row>
    <row r="177" spans="1:7" s="8" customFormat="1" ht="76.5" x14ac:dyDescent="0.25">
      <c r="A177" s="9">
        <v>175</v>
      </c>
      <c r="B177" s="7" t="s">
        <v>188</v>
      </c>
      <c r="C177" s="26" t="s">
        <v>4</v>
      </c>
      <c r="D177" s="35">
        <v>2</v>
      </c>
      <c r="E177" s="5"/>
      <c r="F177" s="22"/>
      <c r="G177" s="23">
        <f t="shared" si="2"/>
        <v>0</v>
      </c>
    </row>
    <row r="178" spans="1:7" s="8" customFormat="1" ht="38.25" x14ac:dyDescent="0.25">
      <c r="A178" s="9">
        <v>176</v>
      </c>
      <c r="B178" s="27" t="s">
        <v>189</v>
      </c>
      <c r="C178" s="29" t="s">
        <v>190</v>
      </c>
      <c r="D178" s="35">
        <v>60</v>
      </c>
      <c r="E178" s="5"/>
      <c r="F178" s="22"/>
      <c r="G178" s="23">
        <f t="shared" si="2"/>
        <v>0</v>
      </c>
    </row>
    <row r="179" spans="1:7" s="8" customFormat="1" ht="38.25" x14ac:dyDescent="0.25">
      <c r="A179" s="9">
        <v>177</v>
      </c>
      <c r="B179" s="7" t="s">
        <v>191</v>
      </c>
      <c r="C179" s="29" t="s">
        <v>190</v>
      </c>
      <c r="D179" s="35">
        <v>5</v>
      </c>
      <c r="E179" s="5"/>
      <c r="F179" s="22"/>
      <c r="G179" s="23">
        <f t="shared" si="2"/>
        <v>0</v>
      </c>
    </row>
    <row r="180" spans="1:7" s="8" customFormat="1" ht="63.75" x14ac:dyDescent="0.25">
      <c r="A180" s="9">
        <v>178</v>
      </c>
      <c r="B180" s="7" t="s">
        <v>192</v>
      </c>
      <c r="C180" s="26" t="s">
        <v>193</v>
      </c>
      <c r="D180" s="35">
        <v>130</v>
      </c>
      <c r="E180" s="5"/>
      <c r="F180" s="22"/>
      <c r="G180" s="23">
        <f t="shared" si="2"/>
        <v>0</v>
      </c>
    </row>
    <row r="181" spans="1:7" s="8" customFormat="1" ht="25.5" x14ac:dyDescent="0.25">
      <c r="A181" s="9">
        <v>179</v>
      </c>
      <c r="B181" s="7" t="s">
        <v>194</v>
      </c>
      <c r="C181" s="26" t="s">
        <v>4</v>
      </c>
      <c r="D181" s="35">
        <v>10</v>
      </c>
      <c r="E181" s="5"/>
      <c r="F181" s="22"/>
      <c r="G181" s="23">
        <f t="shared" si="2"/>
        <v>0</v>
      </c>
    </row>
    <row r="182" spans="1:7" s="8" customFormat="1" ht="25.5" x14ac:dyDescent="0.25">
      <c r="A182" s="9">
        <v>180</v>
      </c>
      <c r="B182" s="7" t="s">
        <v>195</v>
      </c>
      <c r="C182" s="26" t="s">
        <v>4</v>
      </c>
      <c r="D182" s="35">
        <v>10</v>
      </c>
      <c r="E182" s="5"/>
      <c r="F182" s="22"/>
      <c r="G182" s="23">
        <f t="shared" si="2"/>
        <v>0</v>
      </c>
    </row>
    <row r="183" spans="1:7" s="8" customFormat="1" ht="38.25" x14ac:dyDescent="0.25">
      <c r="A183" s="9">
        <v>181</v>
      </c>
      <c r="B183" s="7" t="s">
        <v>196</v>
      </c>
      <c r="C183" s="26" t="s">
        <v>193</v>
      </c>
      <c r="D183" s="35">
        <v>2</v>
      </c>
      <c r="E183" s="5"/>
      <c r="F183" s="22"/>
      <c r="G183" s="23">
        <f t="shared" si="2"/>
        <v>0</v>
      </c>
    </row>
    <row r="184" spans="1:7" s="8" customFormat="1" ht="51" x14ac:dyDescent="0.25">
      <c r="A184" s="9">
        <v>182</v>
      </c>
      <c r="B184" s="7" t="s">
        <v>197</v>
      </c>
      <c r="C184" s="26" t="s">
        <v>193</v>
      </c>
      <c r="D184" s="35">
        <v>1</v>
      </c>
      <c r="E184" s="5"/>
      <c r="F184" s="22"/>
      <c r="G184" s="23">
        <f t="shared" si="2"/>
        <v>0</v>
      </c>
    </row>
    <row r="185" spans="1:7" s="8" customFormat="1" ht="76.5" x14ac:dyDescent="0.25">
      <c r="A185" s="9">
        <v>183</v>
      </c>
      <c r="B185" s="7" t="s">
        <v>198</v>
      </c>
      <c r="C185" s="26" t="s">
        <v>4</v>
      </c>
      <c r="D185" s="35">
        <v>2</v>
      </c>
      <c r="E185" s="5"/>
      <c r="F185" s="22"/>
      <c r="G185" s="23">
        <f t="shared" si="2"/>
        <v>0</v>
      </c>
    </row>
    <row r="186" spans="1:7" s="8" customFormat="1" ht="104.25" x14ac:dyDescent="0.25">
      <c r="A186" s="9">
        <v>184</v>
      </c>
      <c r="B186" s="7" t="s">
        <v>199</v>
      </c>
      <c r="C186" s="26" t="s">
        <v>4</v>
      </c>
      <c r="D186" s="35">
        <v>4</v>
      </c>
      <c r="E186" s="5"/>
      <c r="F186" s="22"/>
      <c r="G186" s="23">
        <f t="shared" si="2"/>
        <v>0</v>
      </c>
    </row>
    <row r="187" spans="1:7" s="8" customFormat="1" ht="104.25" x14ac:dyDescent="0.25">
      <c r="A187" s="9">
        <v>185</v>
      </c>
      <c r="B187" s="7" t="s">
        <v>200</v>
      </c>
      <c r="C187" s="26" t="s">
        <v>4</v>
      </c>
      <c r="D187" s="35">
        <v>4</v>
      </c>
      <c r="E187" s="5"/>
      <c r="F187" s="22"/>
      <c r="G187" s="23">
        <f t="shared" si="2"/>
        <v>0</v>
      </c>
    </row>
    <row r="188" spans="1:7" s="8" customFormat="1" ht="102" x14ac:dyDescent="0.25">
      <c r="A188" s="9">
        <v>186</v>
      </c>
      <c r="B188" s="7" t="s">
        <v>201</v>
      </c>
      <c r="C188" s="29" t="s">
        <v>4</v>
      </c>
      <c r="D188" s="35">
        <v>8</v>
      </c>
      <c r="E188" s="5"/>
      <c r="F188" s="22"/>
      <c r="G188" s="23">
        <f t="shared" si="2"/>
        <v>0</v>
      </c>
    </row>
    <row r="189" spans="1:7" s="8" customFormat="1" ht="102" x14ac:dyDescent="0.25">
      <c r="A189" s="9">
        <v>187</v>
      </c>
      <c r="B189" s="7" t="s">
        <v>202</v>
      </c>
      <c r="C189" s="26" t="s">
        <v>4</v>
      </c>
      <c r="D189" s="35">
        <v>8</v>
      </c>
      <c r="E189" s="5"/>
      <c r="F189" s="22"/>
      <c r="G189" s="23">
        <f t="shared" si="2"/>
        <v>0</v>
      </c>
    </row>
    <row r="190" spans="1:7" s="8" customFormat="1" ht="89.25" x14ac:dyDescent="0.25">
      <c r="A190" s="9">
        <v>188</v>
      </c>
      <c r="B190" s="7" t="s">
        <v>203</v>
      </c>
      <c r="C190" s="26" t="s">
        <v>4</v>
      </c>
      <c r="D190" s="35">
        <v>4</v>
      </c>
      <c r="E190" s="5"/>
      <c r="F190" s="22"/>
      <c r="G190" s="23">
        <f t="shared" si="2"/>
        <v>0</v>
      </c>
    </row>
    <row r="191" spans="1:7" s="8" customFormat="1" ht="63.75" x14ac:dyDescent="0.25">
      <c r="A191" s="9">
        <v>189</v>
      </c>
      <c r="B191" s="7" t="s">
        <v>204</v>
      </c>
      <c r="C191" s="26" t="s">
        <v>4</v>
      </c>
      <c r="D191" s="35">
        <v>1</v>
      </c>
      <c r="E191" s="5"/>
      <c r="F191" s="22"/>
      <c r="G191" s="23">
        <f t="shared" si="2"/>
        <v>0</v>
      </c>
    </row>
    <row r="192" spans="1:7" s="8" customFormat="1" ht="38.25" x14ac:dyDescent="0.25">
      <c r="A192" s="9">
        <v>190</v>
      </c>
      <c r="B192" s="7" t="s">
        <v>205</v>
      </c>
      <c r="C192" s="26" t="s">
        <v>13</v>
      </c>
      <c r="D192" s="35">
        <v>70</v>
      </c>
      <c r="E192" s="5"/>
      <c r="F192" s="22"/>
      <c r="G192" s="23">
        <f t="shared" si="2"/>
        <v>0</v>
      </c>
    </row>
    <row r="193" spans="1:7" s="8" customFormat="1" ht="63.75" x14ac:dyDescent="0.25">
      <c r="A193" s="9">
        <v>191</v>
      </c>
      <c r="B193" s="7" t="s">
        <v>206</v>
      </c>
      <c r="C193" s="26" t="s">
        <v>174</v>
      </c>
      <c r="D193" s="35">
        <v>150</v>
      </c>
      <c r="E193" s="5"/>
      <c r="F193" s="22"/>
      <c r="G193" s="23">
        <f t="shared" si="2"/>
        <v>0</v>
      </c>
    </row>
    <row r="194" spans="1:7" s="8" customFormat="1" ht="51" x14ac:dyDescent="0.25">
      <c r="A194" s="9">
        <v>192</v>
      </c>
      <c r="B194" s="30" t="s">
        <v>207</v>
      </c>
      <c r="C194" s="31" t="s">
        <v>4</v>
      </c>
      <c r="D194" s="35">
        <v>10</v>
      </c>
      <c r="E194" s="5"/>
      <c r="F194" s="22"/>
      <c r="G194" s="23">
        <f t="shared" si="2"/>
        <v>0</v>
      </c>
    </row>
    <row r="195" spans="1:7" s="8" customFormat="1" ht="76.5" x14ac:dyDescent="0.25">
      <c r="A195" s="9">
        <v>193</v>
      </c>
      <c r="B195" s="7" t="s">
        <v>208</v>
      </c>
      <c r="C195" s="31" t="s">
        <v>4</v>
      </c>
      <c r="D195" s="35">
        <v>2</v>
      </c>
      <c r="E195" s="5"/>
      <c r="F195" s="22"/>
      <c r="G195" s="23">
        <f t="shared" si="2"/>
        <v>0</v>
      </c>
    </row>
    <row r="196" spans="1:7" s="8" customFormat="1" ht="76.5" x14ac:dyDescent="0.25">
      <c r="A196" s="9">
        <v>194</v>
      </c>
      <c r="B196" s="7" t="s">
        <v>209</v>
      </c>
      <c r="C196" s="31" t="s">
        <v>4</v>
      </c>
      <c r="D196" s="35">
        <v>2</v>
      </c>
      <c r="E196" s="5"/>
      <c r="F196" s="22"/>
      <c r="G196" s="23">
        <f t="shared" ref="G196:G259" si="3">D196*F196</f>
        <v>0</v>
      </c>
    </row>
    <row r="197" spans="1:7" s="8" customFormat="1" ht="76.5" x14ac:dyDescent="0.25">
      <c r="A197" s="9">
        <v>195</v>
      </c>
      <c r="B197" s="7" t="s">
        <v>210</v>
      </c>
      <c r="C197" s="31" t="s">
        <v>4</v>
      </c>
      <c r="D197" s="35">
        <v>2</v>
      </c>
      <c r="E197" s="5"/>
      <c r="F197" s="22"/>
      <c r="G197" s="23">
        <f t="shared" si="3"/>
        <v>0</v>
      </c>
    </row>
    <row r="198" spans="1:7" s="8" customFormat="1" ht="76.5" x14ac:dyDescent="0.25">
      <c r="A198" s="9">
        <v>196</v>
      </c>
      <c r="B198" s="7" t="s">
        <v>211</v>
      </c>
      <c r="C198" s="31" t="s">
        <v>4</v>
      </c>
      <c r="D198" s="35">
        <v>2</v>
      </c>
      <c r="E198" s="5"/>
      <c r="F198" s="22"/>
      <c r="G198" s="23">
        <f t="shared" si="3"/>
        <v>0</v>
      </c>
    </row>
    <row r="199" spans="1:7" s="8" customFormat="1" ht="51" x14ac:dyDescent="0.25">
      <c r="A199" s="9">
        <v>197</v>
      </c>
      <c r="B199" s="7" t="s">
        <v>212</v>
      </c>
      <c r="C199" s="26" t="s">
        <v>4</v>
      </c>
      <c r="D199" s="35">
        <v>2</v>
      </c>
      <c r="E199" s="5"/>
      <c r="F199" s="22"/>
      <c r="G199" s="23">
        <f t="shared" si="3"/>
        <v>0</v>
      </c>
    </row>
    <row r="200" spans="1:7" s="8" customFormat="1" ht="76.5" x14ac:dyDescent="0.25">
      <c r="A200" s="9">
        <v>198</v>
      </c>
      <c r="B200" s="7" t="s">
        <v>213</v>
      </c>
      <c r="C200" s="31" t="s">
        <v>4</v>
      </c>
      <c r="D200" s="35">
        <v>2</v>
      </c>
      <c r="E200" s="5"/>
      <c r="F200" s="22"/>
      <c r="G200" s="23">
        <f t="shared" si="3"/>
        <v>0</v>
      </c>
    </row>
    <row r="201" spans="1:7" s="8" customFormat="1" ht="76.5" x14ac:dyDescent="0.25">
      <c r="A201" s="9">
        <v>199</v>
      </c>
      <c r="B201" s="7" t="s">
        <v>214</v>
      </c>
      <c r="C201" s="31" t="s">
        <v>4</v>
      </c>
      <c r="D201" s="35">
        <v>2</v>
      </c>
      <c r="E201" s="5"/>
      <c r="F201" s="22"/>
      <c r="G201" s="23">
        <f t="shared" si="3"/>
        <v>0</v>
      </c>
    </row>
    <row r="202" spans="1:7" s="8" customFormat="1" ht="51" x14ac:dyDescent="0.25">
      <c r="A202" s="9">
        <v>200</v>
      </c>
      <c r="B202" s="7" t="s">
        <v>215</v>
      </c>
      <c r="C202" s="26" t="s">
        <v>174</v>
      </c>
      <c r="D202" s="35">
        <v>1</v>
      </c>
      <c r="E202" s="5"/>
      <c r="F202" s="22"/>
      <c r="G202" s="23">
        <f t="shared" si="3"/>
        <v>0</v>
      </c>
    </row>
    <row r="203" spans="1:7" s="8" customFormat="1" ht="51" x14ac:dyDescent="0.25">
      <c r="A203" s="9">
        <v>201</v>
      </c>
      <c r="B203" s="7" t="s">
        <v>216</v>
      </c>
      <c r="C203" s="26" t="s">
        <v>174</v>
      </c>
      <c r="D203" s="35">
        <v>1</v>
      </c>
      <c r="E203" s="5"/>
      <c r="F203" s="22"/>
      <c r="G203" s="23">
        <f t="shared" si="3"/>
        <v>0</v>
      </c>
    </row>
    <row r="204" spans="1:7" s="8" customFormat="1" ht="38.25" x14ac:dyDescent="0.25">
      <c r="A204" s="9">
        <v>202</v>
      </c>
      <c r="B204" s="7" t="s">
        <v>217</v>
      </c>
      <c r="C204" s="26" t="s">
        <v>13</v>
      </c>
      <c r="D204" s="35">
        <v>3</v>
      </c>
      <c r="E204" s="5"/>
      <c r="F204" s="22"/>
      <c r="G204" s="23">
        <f t="shared" si="3"/>
        <v>0</v>
      </c>
    </row>
    <row r="205" spans="1:7" s="8" customFormat="1" ht="38.25" x14ac:dyDescent="0.25">
      <c r="A205" s="9">
        <v>203</v>
      </c>
      <c r="B205" s="7" t="s">
        <v>218</v>
      </c>
      <c r="C205" s="26" t="s">
        <v>4</v>
      </c>
      <c r="D205" s="35">
        <v>25</v>
      </c>
      <c r="E205" s="5"/>
      <c r="F205" s="22"/>
      <c r="G205" s="23">
        <f t="shared" si="3"/>
        <v>0</v>
      </c>
    </row>
    <row r="206" spans="1:7" s="8" customFormat="1" ht="25.5" x14ac:dyDescent="0.25">
      <c r="A206" s="9">
        <v>204</v>
      </c>
      <c r="B206" s="7" t="s">
        <v>219</v>
      </c>
      <c r="C206" s="26" t="s">
        <v>4</v>
      </c>
      <c r="D206" s="35">
        <v>2</v>
      </c>
      <c r="E206" s="5"/>
      <c r="F206" s="22"/>
      <c r="G206" s="23">
        <f t="shared" si="3"/>
        <v>0</v>
      </c>
    </row>
    <row r="207" spans="1:7" s="8" customFormat="1" ht="25.5" x14ac:dyDescent="0.25">
      <c r="A207" s="9">
        <v>205</v>
      </c>
      <c r="B207" s="7" t="s">
        <v>220</v>
      </c>
      <c r="C207" s="26" t="s">
        <v>4</v>
      </c>
      <c r="D207" s="35">
        <v>2</v>
      </c>
      <c r="E207" s="5"/>
      <c r="F207" s="22"/>
      <c r="G207" s="23">
        <f t="shared" si="3"/>
        <v>0</v>
      </c>
    </row>
    <row r="208" spans="1:7" s="8" customFormat="1" ht="25.5" x14ac:dyDescent="0.25">
      <c r="A208" s="9">
        <v>206</v>
      </c>
      <c r="B208" s="7" t="s">
        <v>221</v>
      </c>
      <c r="C208" s="26" t="s">
        <v>4</v>
      </c>
      <c r="D208" s="35">
        <v>2</v>
      </c>
      <c r="E208" s="5"/>
      <c r="F208" s="22"/>
      <c r="G208" s="23">
        <f t="shared" si="3"/>
        <v>0</v>
      </c>
    </row>
    <row r="209" spans="1:7" s="8" customFormat="1" ht="25.5" x14ac:dyDescent="0.25">
      <c r="A209" s="9">
        <v>207</v>
      </c>
      <c r="B209" s="7" t="s">
        <v>222</v>
      </c>
      <c r="C209" s="26" t="s">
        <v>4</v>
      </c>
      <c r="D209" s="35">
        <v>2</v>
      </c>
      <c r="E209" s="5"/>
      <c r="F209" s="22"/>
      <c r="G209" s="23">
        <f t="shared" si="3"/>
        <v>0</v>
      </c>
    </row>
    <row r="210" spans="1:7" s="8" customFormat="1" ht="38.25" x14ac:dyDescent="0.25">
      <c r="A210" s="9">
        <v>208</v>
      </c>
      <c r="B210" s="27" t="s">
        <v>223</v>
      </c>
      <c r="C210" s="26" t="s">
        <v>4</v>
      </c>
      <c r="D210" s="35">
        <v>6</v>
      </c>
      <c r="E210" s="5"/>
      <c r="F210" s="22"/>
      <c r="G210" s="23">
        <f t="shared" si="3"/>
        <v>0</v>
      </c>
    </row>
    <row r="211" spans="1:7" s="8" customFormat="1" ht="51" x14ac:dyDescent="0.25">
      <c r="A211" s="9">
        <v>209</v>
      </c>
      <c r="B211" s="7" t="s">
        <v>224</v>
      </c>
      <c r="C211" s="26" t="s">
        <v>4</v>
      </c>
      <c r="D211" s="35">
        <v>10</v>
      </c>
      <c r="E211" s="5"/>
      <c r="F211" s="22"/>
      <c r="G211" s="23">
        <f t="shared" si="3"/>
        <v>0</v>
      </c>
    </row>
    <row r="212" spans="1:7" s="8" customFormat="1" ht="38.25" x14ac:dyDescent="0.25">
      <c r="A212" s="9">
        <v>210</v>
      </c>
      <c r="B212" s="7" t="s">
        <v>225</v>
      </c>
      <c r="C212" s="26" t="s">
        <v>4</v>
      </c>
      <c r="D212" s="35">
        <v>2</v>
      </c>
      <c r="E212" s="5"/>
      <c r="F212" s="22"/>
      <c r="G212" s="23">
        <f t="shared" si="3"/>
        <v>0</v>
      </c>
    </row>
    <row r="213" spans="1:7" s="8" customFormat="1" ht="38.25" x14ac:dyDescent="0.25">
      <c r="A213" s="9">
        <v>211</v>
      </c>
      <c r="B213" s="27" t="s">
        <v>226</v>
      </c>
      <c r="C213" s="29" t="s">
        <v>227</v>
      </c>
      <c r="D213" s="35">
        <v>2</v>
      </c>
      <c r="E213" s="5"/>
      <c r="F213" s="22"/>
      <c r="G213" s="23">
        <f t="shared" si="3"/>
        <v>0</v>
      </c>
    </row>
    <row r="214" spans="1:7" s="8" customFormat="1" ht="76.5" x14ac:dyDescent="0.25">
      <c r="A214" s="9">
        <v>212</v>
      </c>
      <c r="B214" s="7" t="s">
        <v>228</v>
      </c>
      <c r="C214" s="26" t="s">
        <v>4</v>
      </c>
      <c r="D214" s="35">
        <v>8</v>
      </c>
      <c r="E214" s="5"/>
      <c r="F214" s="22"/>
      <c r="G214" s="23">
        <f t="shared" si="3"/>
        <v>0</v>
      </c>
    </row>
    <row r="215" spans="1:7" s="8" customFormat="1" ht="38.25" x14ac:dyDescent="0.25">
      <c r="A215" s="9">
        <v>213</v>
      </c>
      <c r="B215" s="27" t="s">
        <v>229</v>
      </c>
      <c r="C215" s="29" t="s">
        <v>4</v>
      </c>
      <c r="D215" s="35">
        <v>2</v>
      </c>
      <c r="E215" s="5"/>
      <c r="F215" s="22"/>
      <c r="G215" s="23">
        <f t="shared" si="3"/>
        <v>0</v>
      </c>
    </row>
    <row r="216" spans="1:7" s="8" customFormat="1" ht="51" x14ac:dyDescent="0.25">
      <c r="A216" s="9">
        <v>214</v>
      </c>
      <c r="B216" s="27" t="s">
        <v>230</v>
      </c>
      <c r="C216" s="29" t="s">
        <v>4</v>
      </c>
      <c r="D216" s="35">
        <v>2</v>
      </c>
      <c r="E216" s="5"/>
      <c r="F216" s="22"/>
      <c r="G216" s="23">
        <f t="shared" si="3"/>
        <v>0</v>
      </c>
    </row>
    <row r="217" spans="1:7" s="8" customFormat="1" ht="51" x14ac:dyDescent="0.25">
      <c r="A217" s="9">
        <v>215</v>
      </c>
      <c r="B217" s="27" t="s">
        <v>231</v>
      </c>
      <c r="C217" s="29" t="s">
        <v>4</v>
      </c>
      <c r="D217" s="35">
        <v>2</v>
      </c>
      <c r="E217" s="5"/>
      <c r="F217" s="22"/>
      <c r="G217" s="23">
        <f t="shared" si="3"/>
        <v>0</v>
      </c>
    </row>
    <row r="218" spans="1:7" s="8" customFormat="1" ht="51" x14ac:dyDescent="0.25">
      <c r="A218" s="9">
        <v>216</v>
      </c>
      <c r="B218" s="7" t="s">
        <v>232</v>
      </c>
      <c r="C218" s="26" t="s">
        <v>4</v>
      </c>
      <c r="D218" s="35">
        <v>2</v>
      </c>
      <c r="E218" s="5"/>
      <c r="F218" s="22"/>
      <c r="G218" s="23">
        <f t="shared" si="3"/>
        <v>0</v>
      </c>
    </row>
    <row r="219" spans="1:7" s="8" customFormat="1" ht="51" x14ac:dyDescent="0.25">
      <c r="A219" s="9">
        <v>217</v>
      </c>
      <c r="B219" s="30" t="s">
        <v>233</v>
      </c>
      <c r="C219" s="29" t="s">
        <v>234</v>
      </c>
      <c r="D219" s="35">
        <v>5</v>
      </c>
      <c r="E219" s="5"/>
      <c r="F219" s="22"/>
      <c r="G219" s="23">
        <f t="shared" si="3"/>
        <v>0</v>
      </c>
    </row>
    <row r="220" spans="1:7" s="8" customFormat="1" ht="51" x14ac:dyDescent="0.25">
      <c r="A220" s="9">
        <v>218</v>
      </c>
      <c r="B220" s="7" t="s">
        <v>235</v>
      </c>
      <c r="C220" s="29" t="s">
        <v>234</v>
      </c>
      <c r="D220" s="35">
        <v>2</v>
      </c>
      <c r="E220" s="5"/>
      <c r="F220" s="22"/>
      <c r="G220" s="23">
        <f t="shared" si="3"/>
        <v>0</v>
      </c>
    </row>
    <row r="221" spans="1:7" s="8" customFormat="1" ht="51" x14ac:dyDescent="0.25">
      <c r="A221" s="9">
        <v>219</v>
      </c>
      <c r="B221" s="30" t="s">
        <v>236</v>
      </c>
      <c r="C221" s="29" t="s">
        <v>234</v>
      </c>
      <c r="D221" s="35">
        <v>2</v>
      </c>
      <c r="E221" s="5"/>
      <c r="F221" s="22"/>
      <c r="G221" s="23">
        <f t="shared" si="3"/>
        <v>0</v>
      </c>
    </row>
    <row r="222" spans="1:7" s="8" customFormat="1" ht="51" x14ac:dyDescent="0.25">
      <c r="A222" s="9">
        <v>220</v>
      </c>
      <c r="B222" s="30" t="s">
        <v>237</v>
      </c>
      <c r="C222" s="29" t="s">
        <v>234</v>
      </c>
      <c r="D222" s="35">
        <v>2</v>
      </c>
      <c r="E222" s="5"/>
      <c r="F222" s="22"/>
      <c r="G222" s="23">
        <f t="shared" si="3"/>
        <v>0</v>
      </c>
    </row>
    <row r="223" spans="1:7" s="8" customFormat="1" ht="63.75" x14ac:dyDescent="0.25">
      <c r="A223" s="9">
        <v>221</v>
      </c>
      <c r="B223" s="27" t="s">
        <v>238</v>
      </c>
      <c r="C223" s="29" t="s">
        <v>4</v>
      </c>
      <c r="D223" s="35">
        <v>2</v>
      </c>
      <c r="E223" s="5"/>
      <c r="F223" s="22"/>
      <c r="G223" s="23">
        <f t="shared" si="3"/>
        <v>0</v>
      </c>
    </row>
    <row r="224" spans="1:7" s="8" customFormat="1" ht="51" x14ac:dyDescent="0.25">
      <c r="A224" s="9">
        <v>222</v>
      </c>
      <c r="B224" s="7" t="s">
        <v>239</v>
      </c>
      <c r="C224" s="29" t="s">
        <v>4</v>
      </c>
      <c r="D224" s="36">
        <v>1</v>
      </c>
      <c r="E224" s="5"/>
      <c r="F224" s="22"/>
      <c r="G224" s="23">
        <f t="shared" si="3"/>
        <v>0</v>
      </c>
    </row>
    <row r="225" spans="1:7" s="8" customFormat="1" ht="51" x14ac:dyDescent="0.25">
      <c r="A225" s="9">
        <v>223</v>
      </c>
      <c r="B225" s="7" t="s">
        <v>240</v>
      </c>
      <c r="C225" s="26" t="s">
        <v>4</v>
      </c>
      <c r="D225" s="34">
        <v>12</v>
      </c>
      <c r="E225" s="5"/>
      <c r="F225" s="22"/>
      <c r="G225" s="23">
        <f t="shared" si="3"/>
        <v>0</v>
      </c>
    </row>
    <row r="226" spans="1:7" s="8" customFormat="1" ht="39" x14ac:dyDescent="0.25">
      <c r="A226" s="9">
        <v>224</v>
      </c>
      <c r="B226" s="32" t="s">
        <v>241</v>
      </c>
      <c r="C226" s="26" t="s">
        <v>4</v>
      </c>
      <c r="D226" s="34">
        <v>6</v>
      </c>
      <c r="E226" s="5"/>
      <c r="F226" s="22"/>
      <c r="G226" s="23">
        <f t="shared" si="3"/>
        <v>0</v>
      </c>
    </row>
    <row r="227" spans="1:7" s="8" customFormat="1" ht="38.25" x14ac:dyDescent="0.25">
      <c r="A227" s="9">
        <v>225</v>
      </c>
      <c r="B227" s="7" t="s">
        <v>242</v>
      </c>
      <c r="C227" s="26" t="s">
        <v>4</v>
      </c>
      <c r="D227" s="35">
        <v>8</v>
      </c>
      <c r="E227" s="5"/>
      <c r="F227" s="22"/>
      <c r="G227" s="23">
        <f t="shared" si="3"/>
        <v>0</v>
      </c>
    </row>
    <row r="228" spans="1:7" s="8" customFormat="1" ht="25.5" x14ac:dyDescent="0.25">
      <c r="A228" s="9">
        <v>226</v>
      </c>
      <c r="B228" s="7" t="s">
        <v>243</v>
      </c>
      <c r="C228" s="26" t="s">
        <v>174</v>
      </c>
      <c r="D228" s="35">
        <v>5</v>
      </c>
      <c r="E228" s="5"/>
      <c r="F228" s="22"/>
      <c r="G228" s="23">
        <f t="shared" si="3"/>
        <v>0</v>
      </c>
    </row>
    <row r="229" spans="1:7" s="8" customFormat="1" ht="63.75" x14ac:dyDescent="0.25">
      <c r="A229" s="9">
        <v>227</v>
      </c>
      <c r="B229" s="7" t="s">
        <v>244</v>
      </c>
      <c r="C229" s="26" t="s">
        <v>174</v>
      </c>
      <c r="D229" s="35">
        <v>15</v>
      </c>
      <c r="E229" s="5"/>
      <c r="F229" s="22"/>
      <c r="G229" s="23">
        <f t="shared" si="3"/>
        <v>0</v>
      </c>
    </row>
    <row r="230" spans="1:7" s="8" customFormat="1" ht="114.75" x14ac:dyDescent="0.25">
      <c r="A230" s="9">
        <v>228</v>
      </c>
      <c r="B230" s="7" t="s">
        <v>245</v>
      </c>
      <c r="C230" s="26" t="s">
        <v>174</v>
      </c>
      <c r="D230" s="35">
        <v>320</v>
      </c>
      <c r="E230" s="5"/>
      <c r="F230" s="22"/>
      <c r="G230" s="23">
        <f t="shared" si="3"/>
        <v>0</v>
      </c>
    </row>
    <row r="231" spans="1:7" s="8" customFormat="1" ht="51" x14ac:dyDescent="0.25">
      <c r="A231" s="9">
        <v>229</v>
      </c>
      <c r="B231" s="7" t="s">
        <v>246</v>
      </c>
      <c r="C231" s="29" t="s">
        <v>13</v>
      </c>
      <c r="D231" s="35">
        <v>1</v>
      </c>
      <c r="E231" s="5"/>
      <c r="F231" s="22"/>
      <c r="G231" s="23">
        <f t="shared" si="3"/>
        <v>0</v>
      </c>
    </row>
    <row r="232" spans="1:7" s="8" customFormat="1" x14ac:dyDescent="0.25">
      <c r="A232" s="9">
        <v>230</v>
      </c>
      <c r="B232" s="7" t="s">
        <v>247</v>
      </c>
      <c r="C232" s="26" t="s">
        <v>174</v>
      </c>
      <c r="D232" s="35">
        <v>8</v>
      </c>
      <c r="E232" s="5"/>
      <c r="F232" s="22"/>
      <c r="G232" s="23">
        <f t="shared" si="3"/>
        <v>0</v>
      </c>
    </row>
    <row r="233" spans="1:7" s="8" customFormat="1" ht="38.25" x14ac:dyDescent="0.25">
      <c r="A233" s="9">
        <v>231</v>
      </c>
      <c r="B233" s="7" t="s">
        <v>248</v>
      </c>
      <c r="C233" s="26" t="s">
        <v>4</v>
      </c>
      <c r="D233" s="35">
        <v>2</v>
      </c>
      <c r="E233" s="5"/>
      <c r="F233" s="22"/>
      <c r="G233" s="23">
        <f t="shared" si="3"/>
        <v>0</v>
      </c>
    </row>
    <row r="234" spans="1:7" s="8" customFormat="1" ht="25.5" x14ac:dyDescent="0.25">
      <c r="A234" s="9">
        <v>232</v>
      </c>
      <c r="B234" s="7" t="s">
        <v>249</v>
      </c>
      <c r="C234" s="26" t="s">
        <v>4</v>
      </c>
      <c r="D234" s="35">
        <v>1</v>
      </c>
      <c r="E234" s="5"/>
      <c r="F234" s="22"/>
      <c r="G234" s="23">
        <f t="shared" si="3"/>
        <v>0</v>
      </c>
    </row>
    <row r="235" spans="1:7" s="8" customFormat="1" ht="38.25" x14ac:dyDescent="0.25">
      <c r="A235" s="9">
        <v>233</v>
      </c>
      <c r="B235" s="7" t="s">
        <v>250</v>
      </c>
      <c r="C235" s="26" t="s">
        <v>174</v>
      </c>
      <c r="D235" s="35">
        <v>2</v>
      </c>
      <c r="E235" s="5"/>
      <c r="F235" s="22"/>
      <c r="G235" s="23">
        <f t="shared" si="3"/>
        <v>0</v>
      </c>
    </row>
    <row r="236" spans="1:7" s="8" customFormat="1" ht="38.25" x14ac:dyDescent="0.25">
      <c r="A236" s="9">
        <v>234</v>
      </c>
      <c r="B236" s="7" t="s">
        <v>251</v>
      </c>
      <c r="C236" s="26" t="s">
        <v>4</v>
      </c>
      <c r="D236" s="35">
        <v>4</v>
      </c>
      <c r="E236" s="5"/>
      <c r="F236" s="22"/>
      <c r="G236" s="23">
        <f t="shared" si="3"/>
        <v>0</v>
      </c>
    </row>
    <row r="237" spans="1:7" s="8" customFormat="1" ht="38.25" x14ac:dyDescent="0.25">
      <c r="A237" s="9">
        <v>235</v>
      </c>
      <c r="B237" s="7" t="s">
        <v>252</v>
      </c>
      <c r="C237" s="26" t="s">
        <v>4</v>
      </c>
      <c r="D237" s="35">
        <v>4</v>
      </c>
      <c r="E237" s="5"/>
      <c r="F237" s="22"/>
      <c r="G237" s="23">
        <f t="shared" si="3"/>
        <v>0</v>
      </c>
    </row>
    <row r="238" spans="1:7" s="8" customFormat="1" ht="38.25" x14ac:dyDescent="0.25">
      <c r="A238" s="9">
        <v>236</v>
      </c>
      <c r="B238" s="7" t="s">
        <v>253</v>
      </c>
      <c r="C238" s="26" t="s">
        <v>4</v>
      </c>
      <c r="D238" s="35">
        <v>10</v>
      </c>
      <c r="E238" s="5"/>
      <c r="F238" s="22"/>
      <c r="G238" s="23">
        <f t="shared" si="3"/>
        <v>0</v>
      </c>
    </row>
    <row r="239" spans="1:7" s="8" customFormat="1" ht="38.25" x14ac:dyDescent="0.25">
      <c r="A239" s="9">
        <v>237</v>
      </c>
      <c r="B239" s="7" t="s">
        <v>254</v>
      </c>
      <c r="C239" s="26" t="s">
        <v>4</v>
      </c>
      <c r="D239" s="35">
        <v>4</v>
      </c>
      <c r="E239" s="5"/>
      <c r="F239" s="22"/>
      <c r="G239" s="23">
        <f t="shared" si="3"/>
        <v>0</v>
      </c>
    </row>
    <row r="240" spans="1:7" s="8" customFormat="1" ht="25.5" x14ac:dyDescent="0.25">
      <c r="A240" s="9">
        <v>238</v>
      </c>
      <c r="B240" s="27" t="s">
        <v>255</v>
      </c>
      <c r="C240" s="28" t="s">
        <v>174</v>
      </c>
      <c r="D240" s="35">
        <v>5</v>
      </c>
      <c r="E240" s="5"/>
      <c r="F240" s="22"/>
      <c r="G240" s="23">
        <f t="shared" si="3"/>
        <v>0</v>
      </c>
    </row>
    <row r="241" spans="1:7" s="8" customFormat="1" ht="25.5" x14ac:dyDescent="0.25">
      <c r="A241" s="9">
        <v>239</v>
      </c>
      <c r="B241" s="7" t="s">
        <v>256</v>
      </c>
      <c r="C241" s="29" t="s">
        <v>174</v>
      </c>
      <c r="D241" s="35">
        <v>10</v>
      </c>
      <c r="E241" s="5"/>
      <c r="F241" s="22"/>
      <c r="G241" s="23">
        <f t="shared" si="3"/>
        <v>0</v>
      </c>
    </row>
    <row r="242" spans="1:7" s="8" customFormat="1" ht="25.5" x14ac:dyDescent="0.25">
      <c r="A242" s="9">
        <v>240</v>
      </c>
      <c r="B242" s="7" t="s">
        <v>257</v>
      </c>
      <c r="C242" s="26" t="s">
        <v>174</v>
      </c>
      <c r="D242" s="35">
        <v>20</v>
      </c>
      <c r="E242" s="5"/>
      <c r="F242" s="22"/>
      <c r="G242" s="23">
        <f t="shared" si="3"/>
        <v>0</v>
      </c>
    </row>
    <row r="243" spans="1:7" s="8" customFormat="1" ht="25.5" x14ac:dyDescent="0.25">
      <c r="A243" s="9">
        <v>241</v>
      </c>
      <c r="B243" s="27" t="s">
        <v>258</v>
      </c>
      <c r="C243" s="28" t="s">
        <v>4</v>
      </c>
      <c r="D243" s="35">
        <v>3</v>
      </c>
      <c r="E243" s="5"/>
      <c r="F243" s="22"/>
      <c r="G243" s="23">
        <f t="shared" si="3"/>
        <v>0</v>
      </c>
    </row>
    <row r="244" spans="1:7" s="8" customFormat="1" ht="25.5" x14ac:dyDescent="0.25">
      <c r="A244" s="9">
        <v>242</v>
      </c>
      <c r="B244" s="7" t="s">
        <v>259</v>
      </c>
      <c r="C244" s="29" t="s">
        <v>4</v>
      </c>
      <c r="D244" s="35">
        <v>5</v>
      </c>
      <c r="E244" s="5"/>
      <c r="F244" s="22"/>
      <c r="G244" s="23">
        <f t="shared" si="3"/>
        <v>0</v>
      </c>
    </row>
    <row r="245" spans="1:7" s="8" customFormat="1" ht="38.25" x14ac:dyDescent="0.25">
      <c r="A245" s="9">
        <v>243</v>
      </c>
      <c r="B245" s="7" t="s">
        <v>260</v>
      </c>
      <c r="C245" s="26" t="s">
        <v>174</v>
      </c>
      <c r="D245" s="35">
        <v>10</v>
      </c>
      <c r="E245" s="5"/>
      <c r="F245" s="22"/>
      <c r="G245" s="23">
        <f t="shared" si="3"/>
        <v>0</v>
      </c>
    </row>
    <row r="246" spans="1:7" s="8" customFormat="1" ht="63.75" x14ac:dyDescent="0.25">
      <c r="A246" s="9">
        <v>244</v>
      </c>
      <c r="B246" s="7" t="s">
        <v>261</v>
      </c>
      <c r="C246" s="26" t="s">
        <v>4</v>
      </c>
      <c r="D246" s="35">
        <v>2</v>
      </c>
      <c r="E246" s="5"/>
      <c r="F246" s="22"/>
      <c r="G246" s="23">
        <f t="shared" si="3"/>
        <v>0</v>
      </c>
    </row>
    <row r="247" spans="1:7" s="8" customFormat="1" ht="38.25" x14ac:dyDescent="0.25">
      <c r="A247" s="9">
        <v>245</v>
      </c>
      <c r="B247" s="1" t="s">
        <v>262</v>
      </c>
      <c r="C247" s="5" t="s">
        <v>263</v>
      </c>
      <c r="D247" s="34">
        <v>20</v>
      </c>
      <c r="E247" s="5"/>
      <c r="F247" s="22"/>
      <c r="G247" s="23">
        <f t="shared" si="3"/>
        <v>0</v>
      </c>
    </row>
    <row r="248" spans="1:7" s="8" customFormat="1" ht="51" x14ac:dyDescent="0.25">
      <c r="A248" s="9">
        <v>246</v>
      </c>
      <c r="B248" s="1" t="s">
        <v>264</v>
      </c>
      <c r="C248" s="5" t="s">
        <v>4</v>
      </c>
      <c r="D248" s="34">
        <v>10</v>
      </c>
      <c r="E248" s="5"/>
      <c r="F248" s="22"/>
      <c r="G248" s="23">
        <f t="shared" si="3"/>
        <v>0</v>
      </c>
    </row>
    <row r="249" spans="1:7" s="8" customFormat="1" ht="76.5" x14ac:dyDescent="0.25">
      <c r="A249" s="9">
        <v>247</v>
      </c>
      <c r="B249" s="7" t="s">
        <v>265</v>
      </c>
      <c r="C249" s="26" t="s">
        <v>263</v>
      </c>
      <c r="D249" s="35">
        <v>8</v>
      </c>
      <c r="E249" s="5"/>
      <c r="F249" s="22"/>
      <c r="G249" s="23">
        <f t="shared" si="3"/>
        <v>0</v>
      </c>
    </row>
    <row r="250" spans="1:7" s="8" customFormat="1" ht="140.25" x14ac:dyDescent="0.25">
      <c r="A250" s="5">
        <v>248</v>
      </c>
      <c r="B250" s="7" t="s">
        <v>266</v>
      </c>
      <c r="C250" s="26" t="s">
        <v>4</v>
      </c>
      <c r="D250" s="26">
        <v>2</v>
      </c>
      <c r="E250" s="5"/>
      <c r="F250" s="22"/>
      <c r="G250" s="23">
        <f t="shared" si="3"/>
        <v>0</v>
      </c>
    </row>
    <row r="251" spans="1:7" s="8" customFormat="1" ht="76.5" x14ac:dyDescent="0.25">
      <c r="A251" s="5">
        <v>249</v>
      </c>
      <c r="B251" s="30" t="s">
        <v>267</v>
      </c>
      <c r="C251" s="29" t="s">
        <v>13</v>
      </c>
      <c r="D251" s="26">
        <v>10</v>
      </c>
      <c r="E251" s="5"/>
      <c r="F251" s="22"/>
      <c r="G251" s="23">
        <f t="shared" si="3"/>
        <v>0</v>
      </c>
    </row>
    <row r="252" spans="1:7" s="8" customFormat="1" ht="89.25" x14ac:dyDescent="0.25">
      <c r="A252" s="5">
        <v>250</v>
      </c>
      <c r="B252" s="30" t="s">
        <v>268</v>
      </c>
      <c r="C252" s="29" t="s">
        <v>13</v>
      </c>
      <c r="D252" s="26">
        <v>4</v>
      </c>
      <c r="E252" s="5"/>
      <c r="F252" s="22"/>
      <c r="G252" s="23">
        <f t="shared" si="3"/>
        <v>0</v>
      </c>
    </row>
    <row r="253" spans="1:7" s="8" customFormat="1" ht="63.75" x14ac:dyDescent="0.25">
      <c r="A253" s="5">
        <v>251</v>
      </c>
      <c r="B253" s="30" t="s">
        <v>269</v>
      </c>
      <c r="C253" s="29" t="s">
        <v>13</v>
      </c>
      <c r="D253" s="26">
        <v>4</v>
      </c>
      <c r="E253" s="5"/>
      <c r="F253" s="22"/>
      <c r="G253" s="23">
        <f t="shared" si="3"/>
        <v>0</v>
      </c>
    </row>
    <row r="254" spans="1:7" s="8" customFormat="1" ht="89.25" x14ac:dyDescent="0.25">
      <c r="A254" s="5">
        <v>252</v>
      </c>
      <c r="B254" s="7" t="s">
        <v>270</v>
      </c>
      <c r="C254" s="26" t="s">
        <v>112</v>
      </c>
      <c r="D254" s="26">
        <v>2</v>
      </c>
      <c r="E254" s="5"/>
      <c r="F254" s="22"/>
      <c r="G254" s="23">
        <f t="shared" si="3"/>
        <v>0</v>
      </c>
    </row>
    <row r="255" spans="1:7" s="8" customFormat="1" ht="63.75" x14ac:dyDescent="0.25">
      <c r="A255" s="5">
        <v>253</v>
      </c>
      <c r="B255" s="7" t="s">
        <v>271</v>
      </c>
      <c r="C255" s="26" t="s">
        <v>4</v>
      </c>
      <c r="D255" s="26">
        <v>20</v>
      </c>
      <c r="E255" s="5"/>
      <c r="F255" s="22"/>
      <c r="G255" s="23">
        <f t="shared" si="3"/>
        <v>0</v>
      </c>
    </row>
    <row r="256" spans="1:7" s="8" customFormat="1" ht="63.75" x14ac:dyDescent="0.25">
      <c r="A256" s="5">
        <v>254</v>
      </c>
      <c r="B256" s="7" t="s">
        <v>272</v>
      </c>
      <c r="C256" s="39" t="s">
        <v>4</v>
      </c>
      <c r="D256" s="39">
        <v>15</v>
      </c>
      <c r="E256" s="5"/>
      <c r="F256" s="22"/>
      <c r="G256" s="23">
        <f t="shared" si="3"/>
        <v>0</v>
      </c>
    </row>
    <row r="257" spans="1:7" s="8" customFormat="1" ht="140.25" x14ac:dyDescent="0.25">
      <c r="A257" s="5">
        <v>255</v>
      </c>
      <c r="B257" s="1" t="s">
        <v>273</v>
      </c>
      <c r="C257" s="5" t="s">
        <v>4</v>
      </c>
      <c r="D257" s="5">
        <v>2</v>
      </c>
      <c r="E257" s="5"/>
      <c r="F257" s="22"/>
      <c r="G257" s="23">
        <f t="shared" si="3"/>
        <v>0</v>
      </c>
    </row>
    <row r="258" spans="1:7" s="8" customFormat="1" ht="25.5" x14ac:dyDescent="0.25">
      <c r="A258" s="5">
        <v>256</v>
      </c>
      <c r="B258" s="7" t="s">
        <v>274</v>
      </c>
      <c r="C258" s="33" t="s">
        <v>4</v>
      </c>
      <c r="D258" s="33">
        <v>20</v>
      </c>
      <c r="E258" s="5"/>
      <c r="F258" s="22"/>
      <c r="G258" s="23">
        <f t="shared" si="3"/>
        <v>0</v>
      </c>
    </row>
    <row r="259" spans="1:7" s="8" customFormat="1" ht="25.5" x14ac:dyDescent="0.25">
      <c r="A259" s="5">
        <v>257</v>
      </c>
      <c r="B259" s="7" t="s">
        <v>275</v>
      </c>
      <c r="C259" s="33" t="s">
        <v>4</v>
      </c>
      <c r="D259" s="33">
        <v>10</v>
      </c>
      <c r="E259" s="5"/>
      <c r="F259" s="22"/>
      <c r="G259" s="23">
        <f t="shared" si="3"/>
        <v>0</v>
      </c>
    </row>
    <row r="260" spans="1:7" s="8" customFormat="1" ht="25.5" x14ac:dyDescent="0.25">
      <c r="A260" s="5">
        <v>258</v>
      </c>
      <c r="B260" s="7" t="s">
        <v>276</v>
      </c>
      <c r="C260" s="33" t="s">
        <v>4</v>
      </c>
      <c r="D260" s="33">
        <v>10</v>
      </c>
      <c r="E260" s="5"/>
      <c r="F260" s="22"/>
      <c r="G260" s="23">
        <f t="shared" ref="G260:G312" si="4">D260*F260</f>
        <v>0</v>
      </c>
    </row>
    <row r="261" spans="1:7" s="8" customFormat="1" ht="25.5" x14ac:dyDescent="0.25">
      <c r="A261" s="5">
        <v>259</v>
      </c>
      <c r="B261" s="7" t="s">
        <v>277</v>
      </c>
      <c r="C261" s="33" t="s">
        <v>4</v>
      </c>
      <c r="D261" s="33">
        <v>2</v>
      </c>
      <c r="E261" s="5"/>
      <c r="F261" s="22"/>
      <c r="G261" s="23">
        <f t="shared" si="4"/>
        <v>0</v>
      </c>
    </row>
    <row r="262" spans="1:7" s="8" customFormat="1" ht="25.5" x14ac:dyDescent="0.25">
      <c r="A262" s="5">
        <v>260</v>
      </c>
      <c r="B262" s="7" t="s">
        <v>278</v>
      </c>
      <c r="C262" s="33" t="s">
        <v>4</v>
      </c>
      <c r="D262" s="33">
        <v>24</v>
      </c>
      <c r="E262" s="5"/>
      <c r="F262" s="22"/>
      <c r="G262" s="23">
        <f t="shared" si="4"/>
        <v>0</v>
      </c>
    </row>
    <row r="263" spans="1:7" s="8" customFormat="1" ht="38.25" x14ac:dyDescent="0.25">
      <c r="A263" s="5">
        <v>261</v>
      </c>
      <c r="B263" s="7" t="s">
        <v>279</v>
      </c>
      <c r="C263" s="33" t="s">
        <v>4</v>
      </c>
      <c r="D263" s="33">
        <v>2</v>
      </c>
      <c r="E263" s="5"/>
      <c r="F263" s="22"/>
      <c r="G263" s="23">
        <f t="shared" si="4"/>
        <v>0</v>
      </c>
    </row>
    <row r="264" spans="1:7" s="8" customFormat="1" ht="26.25" x14ac:dyDescent="0.25">
      <c r="A264" s="5">
        <v>262</v>
      </c>
      <c r="B264" s="25" t="s">
        <v>280</v>
      </c>
      <c r="C264" s="11" t="s">
        <v>4</v>
      </c>
      <c r="D264" s="5">
        <v>1</v>
      </c>
      <c r="E264" s="5"/>
      <c r="F264" s="22"/>
      <c r="G264" s="23">
        <f t="shared" si="4"/>
        <v>0</v>
      </c>
    </row>
    <row r="265" spans="1:7" s="8" customFormat="1" ht="51.75" x14ac:dyDescent="0.25">
      <c r="A265" s="5">
        <v>263</v>
      </c>
      <c r="B265" s="25" t="s">
        <v>281</v>
      </c>
      <c r="C265" s="11" t="s">
        <v>4</v>
      </c>
      <c r="D265" s="5">
        <v>1</v>
      </c>
      <c r="E265" s="5"/>
      <c r="F265" s="22"/>
      <c r="G265" s="23">
        <f t="shared" si="4"/>
        <v>0</v>
      </c>
    </row>
    <row r="266" spans="1:7" s="8" customFormat="1" ht="39" x14ac:dyDescent="0.25">
      <c r="A266" s="5">
        <v>264</v>
      </c>
      <c r="B266" s="25" t="s">
        <v>282</v>
      </c>
      <c r="C266" s="11" t="s">
        <v>4</v>
      </c>
      <c r="D266" s="5">
        <v>1</v>
      </c>
      <c r="E266" s="5"/>
      <c r="F266" s="22"/>
      <c r="G266" s="23">
        <f t="shared" si="4"/>
        <v>0</v>
      </c>
    </row>
    <row r="267" spans="1:7" s="8" customFormat="1" ht="26.25" x14ac:dyDescent="0.25">
      <c r="A267" s="5">
        <v>265</v>
      </c>
      <c r="B267" s="25" t="s">
        <v>283</v>
      </c>
      <c r="C267" s="11" t="s">
        <v>4</v>
      </c>
      <c r="D267" s="5">
        <v>4</v>
      </c>
      <c r="E267" s="5"/>
      <c r="F267" s="22"/>
      <c r="G267" s="23">
        <f t="shared" si="4"/>
        <v>0</v>
      </c>
    </row>
    <row r="268" spans="1:7" s="8" customFormat="1" ht="26.25" x14ac:dyDescent="0.25">
      <c r="A268" s="5">
        <v>266</v>
      </c>
      <c r="B268" s="25" t="s">
        <v>284</v>
      </c>
      <c r="C268" s="11" t="s">
        <v>4</v>
      </c>
      <c r="D268" s="5">
        <v>6</v>
      </c>
      <c r="E268" s="5"/>
      <c r="F268" s="22"/>
      <c r="G268" s="23">
        <f t="shared" si="4"/>
        <v>0</v>
      </c>
    </row>
    <row r="269" spans="1:7" s="8" customFormat="1" ht="26.25" x14ac:dyDescent="0.25">
      <c r="A269" s="5">
        <v>267</v>
      </c>
      <c r="B269" s="25" t="s">
        <v>285</v>
      </c>
      <c r="C269" s="11" t="s">
        <v>4</v>
      </c>
      <c r="D269" s="5">
        <v>6</v>
      </c>
      <c r="E269" s="5"/>
      <c r="F269" s="22"/>
      <c r="G269" s="23">
        <f t="shared" si="4"/>
        <v>0</v>
      </c>
    </row>
    <row r="270" spans="1:7" s="8" customFormat="1" ht="115.5" x14ac:dyDescent="0.25">
      <c r="A270" s="5">
        <v>268</v>
      </c>
      <c r="B270" s="25" t="s">
        <v>245</v>
      </c>
      <c r="C270" s="11" t="s">
        <v>13</v>
      </c>
      <c r="D270" s="5">
        <v>20</v>
      </c>
      <c r="E270" s="5"/>
      <c r="F270" s="22"/>
      <c r="G270" s="23">
        <f t="shared" si="4"/>
        <v>0</v>
      </c>
    </row>
    <row r="271" spans="1:7" s="8" customFormat="1" ht="39" x14ac:dyDescent="0.25">
      <c r="A271" s="5">
        <v>269</v>
      </c>
      <c r="B271" s="25" t="s">
        <v>286</v>
      </c>
      <c r="C271" s="11" t="s">
        <v>13</v>
      </c>
      <c r="D271" s="5">
        <v>130</v>
      </c>
      <c r="E271" s="5"/>
      <c r="F271" s="22"/>
      <c r="G271" s="23">
        <f t="shared" si="4"/>
        <v>0</v>
      </c>
    </row>
    <row r="272" spans="1:7" s="8" customFormat="1" ht="39" x14ac:dyDescent="0.25">
      <c r="A272" s="5">
        <v>270</v>
      </c>
      <c r="B272" s="25" t="s">
        <v>287</v>
      </c>
      <c r="C272" s="11" t="s">
        <v>13</v>
      </c>
      <c r="D272" s="5">
        <v>20</v>
      </c>
      <c r="E272" s="5"/>
      <c r="F272" s="22"/>
      <c r="G272" s="23">
        <f t="shared" si="4"/>
        <v>0</v>
      </c>
    </row>
    <row r="273" spans="1:7" s="8" customFormat="1" ht="39" x14ac:dyDescent="0.25">
      <c r="A273" s="5">
        <v>271</v>
      </c>
      <c r="B273" s="25" t="s">
        <v>288</v>
      </c>
      <c r="C273" s="11" t="s">
        <v>13</v>
      </c>
      <c r="D273" s="5">
        <v>20</v>
      </c>
      <c r="E273" s="5"/>
      <c r="F273" s="22"/>
      <c r="G273" s="23">
        <f t="shared" si="4"/>
        <v>0</v>
      </c>
    </row>
    <row r="274" spans="1:7" s="8" customFormat="1" ht="64.5" x14ac:dyDescent="0.25">
      <c r="A274" s="5">
        <v>272</v>
      </c>
      <c r="B274" s="25" t="s">
        <v>289</v>
      </c>
      <c r="C274" s="11" t="s">
        <v>4</v>
      </c>
      <c r="D274" s="5">
        <v>1</v>
      </c>
      <c r="E274" s="5"/>
      <c r="F274" s="22"/>
      <c r="G274" s="23">
        <f t="shared" si="4"/>
        <v>0</v>
      </c>
    </row>
    <row r="275" spans="1:7" s="8" customFormat="1" ht="51.75" x14ac:dyDescent="0.25">
      <c r="A275" s="5">
        <v>273</v>
      </c>
      <c r="B275" s="25" t="s">
        <v>290</v>
      </c>
      <c r="C275" s="11" t="s">
        <v>4</v>
      </c>
      <c r="D275" s="5">
        <v>1</v>
      </c>
      <c r="E275" s="5"/>
      <c r="F275" s="22"/>
      <c r="G275" s="23">
        <f t="shared" si="4"/>
        <v>0</v>
      </c>
    </row>
    <row r="276" spans="1:7" s="8" customFormat="1" ht="39" x14ac:dyDescent="0.25">
      <c r="A276" s="5">
        <v>274</v>
      </c>
      <c r="B276" s="25" t="s">
        <v>291</v>
      </c>
      <c r="C276" s="11" t="s">
        <v>4</v>
      </c>
      <c r="D276" s="5">
        <v>1</v>
      </c>
      <c r="E276" s="5"/>
      <c r="F276" s="22"/>
      <c r="G276" s="23">
        <f t="shared" si="4"/>
        <v>0</v>
      </c>
    </row>
    <row r="277" spans="1:7" s="8" customFormat="1" ht="64.5" x14ac:dyDescent="0.25">
      <c r="A277" s="5">
        <v>275</v>
      </c>
      <c r="B277" s="25" t="s">
        <v>292</v>
      </c>
      <c r="C277" s="11" t="s">
        <v>4</v>
      </c>
      <c r="D277" s="5">
        <v>1</v>
      </c>
      <c r="E277" s="5"/>
      <c r="F277" s="22"/>
      <c r="G277" s="23">
        <f t="shared" si="4"/>
        <v>0</v>
      </c>
    </row>
    <row r="278" spans="1:7" s="8" customFormat="1" ht="39" x14ac:dyDescent="0.25">
      <c r="A278" s="5">
        <v>276</v>
      </c>
      <c r="B278" s="25" t="s">
        <v>293</v>
      </c>
      <c r="C278" s="11" t="s">
        <v>13</v>
      </c>
      <c r="D278" s="5">
        <v>110</v>
      </c>
      <c r="E278" s="5"/>
      <c r="F278" s="22"/>
      <c r="G278" s="23">
        <f t="shared" si="4"/>
        <v>0</v>
      </c>
    </row>
    <row r="279" spans="1:7" s="8" customFormat="1" ht="26.25" x14ac:dyDescent="0.25">
      <c r="A279" s="5">
        <v>277</v>
      </c>
      <c r="B279" s="25" t="s">
        <v>294</v>
      </c>
      <c r="C279" s="11" t="s">
        <v>13</v>
      </c>
      <c r="D279" s="5">
        <v>6</v>
      </c>
      <c r="E279" s="5"/>
      <c r="F279" s="22"/>
      <c r="G279" s="23">
        <f t="shared" si="4"/>
        <v>0</v>
      </c>
    </row>
    <row r="280" spans="1:7" s="8" customFormat="1" ht="26.25" x14ac:dyDescent="0.25">
      <c r="A280" s="5">
        <v>278</v>
      </c>
      <c r="B280" s="25" t="s">
        <v>295</v>
      </c>
      <c r="C280" s="11" t="s">
        <v>174</v>
      </c>
      <c r="D280" s="5">
        <v>1</v>
      </c>
      <c r="E280" s="5"/>
      <c r="F280" s="22"/>
      <c r="G280" s="23">
        <f t="shared" si="4"/>
        <v>0</v>
      </c>
    </row>
    <row r="281" spans="1:7" s="8" customFormat="1" x14ac:dyDescent="0.25">
      <c r="A281" s="5">
        <v>279</v>
      </c>
      <c r="B281" s="25" t="s">
        <v>296</v>
      </c>
      <c r="C281" s="11" t="s">
        <v>263</v>
      </c>
      <c r="D281" s="5">
        <v>2</v>
      </c>
      <c r="E281" s="5"/>
      <c r="F281" s="22"/>
      <c r="G281" s="23">
        <f t="shared" si="4"/>
        <v>0</v>
      </c>
    </row>
    <row r="282" spans="1:7" s="8" customFormat="1" x14ac:dyDescent="0.25">
      <c r="A282" s="5">
        <v>280</v>
      </c>
      <c r="B282" s="25" t="s">
        <v>297</v>
      </c>
      <c r="C282" s="11" t="s">
        <v>263</v>
      </c>
      <c r="D282" s="5">
        <v>2</v>
      </c>
      <c r="E282" s="5"/>
      <c r="F282" s="22"/>
      <c r="G282" s="23">
        <f t="shared" si="4"/>
        <v>0</v>
      </c>
    </row>
    <row r="283" spans="1:7" s="8" customFormat="1" x14ac:dyDescent="0.25">
      <c r="A283" s="5">
        <v>281</v>
      </c>
      <c r="B283" s="25" t="s">
        <v>298</v>
      </c>
      <c r="C283" s="11" t="s">
        <v>263</v>
      </c>
      <c r="D283" s="5">
        <v>2</v>
      </c>
      <c r="E283" s="5"/>
      <c r="F283" s="22"/>
      <c r="G283" s="23">
        <f t="shared" si="4"/>
        <v>0</v>
      </c>
    </row>
    <row r="284" spans="1:7" s="8" customFormat="1" ht="26.25" x14ac:dyDescent="0.25">
      <c r="A284" s="5">
        <v>282</v>
      </c>
      <c r="B284" s="25" t="s">
        <v>299</v>
      </c>
      <c r="C284" s="11" t="s">
        <v>13</v>
      </c>
      <c r="D284" s="5">
        <v>6</v>
      </c>
      <c r="E284" s="5"/>
      <c r="F284" s="22"/>
      <c r="G284" s="23">
        <f t="shared" si="4"/>
        <v>0</v>
      </c>
    </row>
    <row r="285" spans="1:7" s="8" customFormat="1" ht="26.25" x14ac:dyDescent="0.25">
      <c r="A285" s="5">
        <v>283</v>
      </c>
      <c r="B285" s="25" t="s">
        <v>300</v>
      </c>
      <c r="C285" s="11" t="s">
        <v>4</v>
      </c>
      <c r="D285" s="5">
        <v>20</v>
      </c>
      <c r="E285" s="5"/>
      <c r="F285" s="22"/>
      <c r="G285" s="23">
        <f t="shared" si="4"/>
        <v>0</v>
      </c>
    </row>
    <row r="286" spans="1:7" s="8" customFormat="1" ht="26.25" x14ac:dyDescent="0.25">
      <c r="A286" s="5">
        <v>284</v>
      </c>
      <c r="B286" s="25" t="s">
        <v>301</v>
      </c>
      <c r="C286" s="11" t="s">
        <v>4</v>
      </c>
      <c r="D286" s="5">
        <v>2</v>
      </c>
      <c r="E286" s="5"/>
      <c r="F286" s="22"/>
      <c r="G286" s="23">
        <f t="shared" si="4"/>
        <v>0</v>
      </c>
    </row>
    <row r="287" spans="1:7" s="8" customFormat="1" ht="26.25" x14ac:dyDescent="0.25">
      <c r="A287" s="5">
        <v>285</v>
      </c>
      <c r="B287" s="25" t="s">
        <v>302</v>
      </c>
      <c r="C287" s="11" t="s">
        <v>4</v>
      </c>
      <c r="D287" s="5">
        <v>2</v>
      </c>
      <c r="E287" s="5"/>
      <c r="F287" s="22"/>
      <c r="G287" s="23">
        <f t="shared" si="4"/>
        <v>0</v>
      </c>
    </row>
    <row r="288" spans="1:7" s="8" customFormat="1" ht="26.25" x14ac:dyDescent="0.25">
      <c r="A288" s="5">
        <v>286</v>
      </c>
      <c r="B288" s="25" t="s">
        <v>303</v>
      </c>
      <c r="C288" s="11" t="s">
        <v>4</v>
      </c>
      <c r="D288" s="5">
        <v>1</v>
      </c>
      <c r="E288" s="5"/>
      <c r="F288" s="22"/>
      <c r="G288" s="23">
        <f t="shared" si="4"/>
        <v>0</v>
      </c>
    </row>
    <row r="289" spans="1:7" s="8" customFormat="1" ht="26.25" x14ac:dyDescent="0.25">
      <c r="A289" s="5">
        <v>287</v>
      </c>
      <c r="B289" s="25" t="s">
        <v>327</v>
      </c>
      <c r="C289" s="11" t="s">
        <v>4</v>
      </c>
      <c r="D289" s="5">
        <v>2</v>
      </c>
      <c r="E289" s="5"/>
      <c r="F289" s="22"/>
      <c r="G289" s="23">
        <f t="shared" si="4"/>
        <v>0</v>
      </c>
    </row>
    <row r="290" spans="1:7" s="8" customFormat="1" ht="26.25" x14ac:dyDescent="0.25">
      <c r="A290" s="5">
        <v>288</v>
      </c>
      <c r="B290" s="25" t="s">
        <v>304</v>
      </c>
      <c r="C290" s="11" t="s">
        <v>4</v>
      </c>
      <c r="D290" s="5">
        <v>1</v>
      </c>
      <c r="E290" s="5"/>
      <c r="F290" s="22"/>
      <c r="G290" s="23">
        <f t="shared" si="4"/>
        <v>0</v>
      </c>
    </row>
    <row r="291" spans="1:7" s="8" customFormat="1" ht="39" x14ac:dyDescent="0.25">
      <c r="A291" s="5">
        <v>289</v>
      </c>
      <c r="B291" s="25" t="s">
        <v>305</v>
      </c>
      <c r="C291" s="11" t="s">
        <v>4</v>
      </c>
      <c r="D291" s="5">
        <v>1</v>
      </c>
      <c r="E291" s="5"/>
      <c r="F291" s="22"/>
      <c r="G291" s="23">
        <f t="shared" si="4"/>
        <v>0</v>
      </c>
    </row>
    <row r="292" spans="1:7" s="8" customFormat="1" ht="39" x14ac:dyDescent="0.25">
      <c r="A292" s="5">
        <v>290</v>
      </c>
      <c r="B292" s="25" t="s">
        <v>306</v>
      </c>
      <c r="C292" s="11" t="s">
        <v>4</v>
      </c>
      <c r="D292" s="5">
        <v>1</v>
      </c>
      <c r="E292" s="5"/>
      <c r="F292" s="22"/>
      <c r="G292" s="23">
        <f t="shared" si="4"/>
        <v>0</v>
      </c>
    </row>
    <row r="293" spans="1:7" s="8" customFormat="1" ht="39" x14ac:dyDescent="0.25">
      <c r="A293" s="5">
        <v>291</v>
      </c>
      <c r="B293" s="25" t="s">
        <v>307</v>
      </c>
      <c r="C293" s="11" t="s">
        <v>4</v>
      </c>
      <c r="D293" s="5">
        <v>1</v>
      </c>
      <c r="E293" s="5"/>
      <c r="F293" s="22"/>
      <c r="G293" s="23">
        <f t="shared" si="4"/>
        <v>0</v>
      </c>
    </row>
    <row r="294" spans="1:7" s="8" customFormat="1" ht="26.25" x14ac:dyDescent="0.25">
      <c r="A294" s="5">
        <v>292</v>
      </c>
      <c r="B294" s="25" t="s">
        <v>308</v>
      </c>
      <c r="C294" s="11" t="s">
        <v>4</v>
      </c>
      <c r="D294" s="5">
        <v>1</v>
      </c>
      <c r="E294" s="5"/>
      <c r="F294" s="22"/>
      <c r="G294" s="23">
        <f t="shared" si="4"/>
        <v>0</v>
      </c>
    </row>
    <row r="295" spans="1:7" s="8" customFormat="1" ht="26.25" x14ac:dyDescent="0.25">
      <c r="A295" s="5">
        <v>293</v>
      </c>
      <c r="B295" s="25" t="s">
        <v>309</v>
      </c>
      <c r="C295" s="11" t="s">
        <v>4</v>
      </c>
      <c r="D295" s="5">
        <v>1</v>
      </c>
      <c r="E295" s="5"/>
      <c r="F295" s="22"/>
      <c r="G295" s="23">
        <f t="shared" si="4"/>
        <v>0</v>
      </c>
    </row>
    <row r="296" spans="1:7" s="8" customFormat="1" ht="26.25" x14ac:dyDescent="0.25">
      <c r="A296" s="5">
        <v>294</v>
      </c>
      <c r="B296" s="25" t="s">
        <v>310</v>
      </c>
      <c r="C296" s="11" t="s">
        <v>4</v>
      </c>
      <c r="D296" s="5">
        <v>1</v>
      </c>
      <c r="E296" s="5"/>
      <c r="F296" s="22"/>
      <c r="G296" s="23">
        <f t="shared" si="4"/>
        <v>0</v>
      </c>
    </row>
    <row r="297" spans="1:7" s="8" customFormat="1" ht="26.25" x14ac:dyDescent="0.25">
      <c r="A297" s="5">
        <v>295</v>
      </c>
      <c r="B297" s="25" t="s">
        <v>311</v>
      </c>
      <c r="C297" s="11" t="s">
        <v>4</v>
      </c>
      <c r="D297" s="5">
        <v>1</v>
      </c>
      <c r="E297" s="5"/>
      <c r="F297" s="22"/>
      <c r="G297" s="23">
        <f t="shared" si="4"/>
        <v>0</v>
      </c>
    </row>
    <row r="298" spans="1:7" s="8" customFormat="1" ht="39" x14ac:dyDescent="0.25">
      <c r="A298" s="5">
        <v>296</v>
      </c>
      <c r="B298" s="25" t="s">
        <v>312</v>
      </c>
      <c r="C298" s="11" t="s">
        <v>4</v>
      </c>
      <c r="D298" s="5">
        <v>1</v>
      </c>
      <c r="E298" s="5"/>
      <c r="F298" s="22"/>
      <c r="G298" s="23">
        <f t="shared" si="4"/>
        <v>0</v>
      </c>
    </row>
    <row r="299" spans="1:7" s="8" customFormat="1" ht="39" x14ac:dyDescent="0.25">
      <c r="A299" s="5">
        <v>297</v>
      </c>
      <c r="B299" s="25" t="s">
        <v>313</v>
      </c>
      <c r="C299" s="11" t="s">
        <v>4</v>
      </c>
      <c r="D299" s="5">
        <v>1</v>
      </c>
      <c r="E299" s="5"/>
      <c r="F299" s="22"/>
      <c r="G299" s="23">
        <f t="shared" si="4"/>
        <v>0</v>
      </c>
    </row>
    <row r="300" spans="1:7" s="8" customFormat="1" ht="39" x14ac:dyDescent="0.25">
      <c r="A300" s="5">
        <v>298</v>
      </c>
      <c r="B300" s="25" t="s">
        <v>314</v>
      </c>
      <c r="C300" s="11" t="s">
        <v>4</v>
      </c>
      <c r="D300" s="5">
        <v>1</v>
      </c>
      <c r="E300" s="5"/>
      <c r="F300" s="22"/>
      <c r="G300" s="23">
        <f t="shared" si="4"/>
        <v>0</v>
      </c>
    </row>
    <row r="301" spans="1:7" s="8" customFormat="1" ht="39" x14ac:dyDescent="0.25">
      <c r="A301" s="5">
        <v>299</v>
      </c>
      <c r="B301" s="25" t="s">
        <v>315</v>
      </c>
      <c r="C301" s="11" t="s">
        <v>4</v>
      </c>
      <c r="D301" s="5">
        <v>1</v>
      </c>
      <c r="E301" s="5"/>
      <c r="F301" s="22"/>
      <c r="G301" s="23">
        <f t="shared" si="4"/>
        <v>0</v>
      </c>
    </row>
    <row r="302" spans="1:7" s="8" customFormat="1" ht="39" x14ac:dyDescent="0.25">
      <c r="A302" s="5">
        <v>300</v>
      </c>
      <c r="B302" s="25" t="s">
        <v>316</v>
      </c>
      <c r="C302" s="11" t="s">
        <v>4</v>
      </c>
      <c r="D302" s="5">
        <v>1</v>
      </c>
      <c r="E302" s="5"/>
      <c r="F302" s="22"/>
      <c r="G302" s="23">
        <f t="shared" si="4"/>
        <v>0</v>
      </c>
    </row>
    <row r="303" spans="1:7" s="8" customFormat="1" ht="39" x14ac:dyDescent="0.25">
      <c r="A303" s="5">
        <v>301</v>
      </c>
      <c r="B303" s="25" t="s">
        <v>317</v>
      </c>
      <c r="C303" s="11" t="s">
        <v>4</v>
      </c>
      <c r="D303" s="5">
        <v>1</v>
      </c>
      <c r="E303" s="5"/>
      <c r="F303" s="22"/>
      <c r="G303" s="23">
        <f t="shared" si="4"/>
        <v>0</v>
      </c>
    </row>
    <row r="304" spans="1:7" s="8" customFormat="1" ht="39" x14ac:dyDescent="0.25">
      <c r="A304" s="5">
        <v>302</v>
      </c>
      <c r="B304" s="25" t="s">
        <v>318</v>
      </c>
      <c r="C304" s="11" t="s">
        <v>4</v>
      </c>
      <c r="D304" s="5">
        <v>1</v>
      </c>
      <c r="E304" s="5"/>
      <c r="F304" s="22"/>
      <c r="G304" s="23">
        <f t="shared" si="4"/>
        <v>0</v>
      </c>
    </row>
    <row r="305" spans="1:7" s="8" customFormat="1" ht="26.25" x14ac:dyDescent="0.25">
      <c r="A305" s="5">
        <v>303</v>
      </c>
      <c r="B305" s="25" t="s">
        <v>319</v>
      </c>
      <c r="C305" s="11" t="s">
        <v>4</v>
      </c>
      <c r="D305" s="5">
        <v>1</v>
      </c>
      <c r="E305" s="5"/>
      <c r="F305" s="22"/>
      <c r="G305" s="23">
        <f t="shared" si="4"/>
        <v>0</v>
      </c>
    </row>
    <row r="306" spans="1:7" s="8" customFormat="1" ht="26.25" x14ac:dyDescent="0.25">
      <c r="A306" s="5">
        <v>304</v>
      </c>
      <c r="B306" s="25" t="s">
        <v>320</v>
      </c>
      <c r="C306" s="11" t="s">
        <v>4</v>
      </c>
      <c r="D306" s="5">
        <v>2</v>
      </c>
      <c r="E306" s="5"/>
      <c r="F306" s="22"/>
      <c r="G306" s="23">
        <f t="shared" si="4"/>
        <v>0</v>
      </c>
    </row>
    <row r="307" spans="1:7" s="8" customFormat="1" ht="26.25" x14ac:dyDescent="0.25">
      <c r="A307" s="5">
        <v>305</v>
      </c>
      <c r="B307" s="25" t="s">
        <v>321</v>
      </c>
      <c r="C307" s="11" t="s">
        <v>4</v>
      </c>
      <c r="D307" s="5">
        <v>1</v>
      </c>
      <c r="E307" s="5"/>
      <c r="F307" s="22"/>
      <c r="G307" s="23">
        <f t="shared" si="4"/>
        <v>0</v>
      </c>
    </row>
    <row r="308" spans="1:7" s="8" customFormat="1" ht="26.25" x14ac:dyDescent="0.25">
      <c r="A308" s="5">
        <v>306</v>
      </c>
      <c r="B308" s="25" t="s">
        <v>322</v>
      </c>
      <c r="C308" s="11" t="s">
        <v>4</v>
      </c>
      <c r="D308" s="5">
        <v>1</v>
      </c>
      <c r="E308" s="5"/>
      <c r="F308" s="22"/>
      <c r="G308" s="23">
        <f t="shared" si="4"/>
        <v>0</v>
      </c>
    </row>
    <row r="309" spans="1:7" s="8" customFormat="1" ht="39" x14ac:dyDescent="0.25">
      <c r="A309" s="5">
        <v>307</v>
      </c>
      <c r="B309" s="25" t="s">
        <v>323</v>
      </c>
      <c r="C309" s="11" t="s">
        <v>4</v>
      </c>
      <c r="D309" s="5">
        <v>1</v>
      </c>
      <c r="E309" s="5"/>
      <c r="F309" s="22"/>
      <c r="G309" s="23">
        <f t="shared" si="4"/>
        <v>0</v>
      </c>
    </row>
    <row r="310" spans="1:7" s="8" customFormat="1" ht="77.25" x14ac:dyDescent="0.25">
      <c r="A310" s="5">
        <v>308</v>
      </c>
      <c r="B310" s="25" t="s">
        <v>324</v>
      </c>
      <c r="C310" s="11" t="s">
        <v>4</v>
      </c>
      <c r="D310" s="5">
        <v>1</v>
      </c>
      <c r="E310" s="5"/>
      <c r="F310" s="22"/>
      <c r="G310" s="23">
        <f t="shared" si="4"/>
        <v>0</v>
      </c>
    </row>
    <row r="311" spans="1:7" s="8" customFormat="1" ht="26.25" x14ac:dyDescent="0.25">
      <c r="A311" s="5">
        <v>309</v>
      </c>
      <c r="B311" s="25" t="s">
        <v>325</v>
      </c>
      <c r="C311" s="11" t="s">
        <v>4</v>
      </c>
      <c r="D311" s="5">
        <v>2</v>
      </c>
      <c r="E311" s="5"/>
      <c r="F311" s="22"/>
      <c r="G311" s="23">
        <f t="shared" si="4"/>
        <v>0</v>
      </c>
    </row>
    <row r="312" spans="1:7" s="8" customFormat="1" ht="51.75" x14ac:dyDescent="0.25">
      <c r="A312" s="5">
        <v>310</v>
      </c>
      <c r="B312" s="25" t="s">
        <v>326</v>
      </c>
      <c r="C312" s="11" t="s">
        <v>13</v>
      </c>
      <c r="D312" s="5">
        <v>1</v>
      </c>
      <c r="E312" s="5"/>
      <c r="F312" s="22"/>
      <c r="G312" s="23">
        <f t="shared" si="4"/>
        <v>0</v>
      </c>
    </row>
    <row r="313" spans="1:7" s="8" customFormat="1" ht="15.75" thickBot="1" x14ac:dyDescent="0.3">
      <c r="A313" s="42" t="s">
        <v>75</v>
      </c>
      <c r="B313" s="43"/>
      <c r="C313" s="43"/>
      <c r="D313" s="43"/>
      <c r="E313" s="43"/>
      <c r="F313" s="44"/>
      <c r="G313" s="24">
        <f>SUM(G3:G312)</f>
        <v>0</v>
      </c>
    </row>
    <row r="314" spans="1:7" s="8" customFormat="1" x14ac:dyDescent="0.25">
      <c r="A314" s="17"/>
      <c r="B314" s="18"/>
      <c r="C314" s="19"/>
      <c r="D314" s="19"/>
      <c r="E314" s="19"/>
      <c r="F314" s="19"/>
    </row>
    <row r="315" spans="1:7" s="8" customFormat="1" ht="94.5" customHeight="1" x14ac:dyDescent="0.25">
      <c r="A315" s="40" t="s">
        <v>328</v>
      </c>
      <c r="B315" s="41"/>
      <c r="C315" s="41"/>
      <c r="D315" s="41"/>
      <c r="E315" s="41"/>
      <c r="F315" s="41"/>
      <c r="G315" s="41"/>
    </row>
    <row r="316" spans="1:7" s="8" customFormat="1" ht="62.25" customHeight="1" x14ac:dyDescent="0.25">
      <c r="A316" s="37"/>
      <c r="B316" s="38"/>
      <c r="C316" s="38"/>
      <c r="D316" s="38"/>
      <c r="E316" s="38"/>
      <c r="F316" s="38"/>
      <c r="G316" s="38"/>
    </row>
    <row r="317" spans="1:7" s="8" customFormat="1" x14ac:dyDescent="0.25">
      <c r="A317" s="15"/>
      <c r="B317" s="13"/>
    </row>
    <row r="318" spans="1:7" s="8" customFormat="1" x14ac:dyDescent="0.25">
      <c r="A318" s="15"/>
      <c r="B318" s="16" t="s">
        <v>147</v>
      </c>
    </row>
    <row r="319" spans="1:7" s="8" customFormat="1" x14ac:dyDescent="0.25">
      <c r="A319" s="15"/>
      <c r="B319" s="13"/>
    </row>
    <row r="320" spans="1:7" s="8" customFormat="1" x14ac:dyDescent="0.25">
      <c r="A320" s="15"/>
      <c r="B320" s="13"/>
    </row>
    <row r="321" spans="1:3" s="8" customFormat="1" x14ac:dyDescent="0.25">
      <c r="A321" s="15"/>
      <c r="B321" s="13"/>
    </row>
    <row r="322" spans="1:3" s="8" customFormat="1" x14ac:dyDescent="0.25">
      <c r="A322" s="15"/>
      <c r="B322" s="13"/>
    </row>
    <row r="323" spans="1:3" s="8" customFormat="1" x14ac:dyDescent="0.25">
      <c r="A323" s="15"/>
      <c r="B323" s="13"/>
    </row>
    <row r="324" spans="1:3" s="8" customFormat="1" x14ac:dyDescent="0.25">
      <c r="A324" s="15"/>
      <c r="B324" s="13"/>
    </row>
    <row r="325" spans="1:3" s="8" customFormat="1" x14ac:dyDescent="0.25">
      <c r="A325" s="15"/>
      <c r="B325" s="13"/>
    </row>
    <row r="326" spans="1:3" s="8" customFormat="1" x14ac:dyDescent="0.25">
      <c r="A326" s="15"/>
      <c r="B326" s="13"/>
    </row>
    <row r="327" spans="1:3" s="8" customFormat="1" x14ac:dyDescent="0.25">
      <c r="A327" s="15"/>
      <c r="B327" s="13"/>
    </row>
    <row r="328" spans="1:3" s="8" customFormat="1" x14ac:dyDescent="0.25">
      <c r="A328" s="15"/>
      <c r="B328" s="13"/>
    </row>
    <row r="329" spans="1:3" s="8" customFormat="1" x14ac:dyDescent="0.25">
      <c r="A329" s="15"/>
      <c r="B329" s="13"/>
    </row>
    <row r="330" spans="1:3" s="8" customFormat="1" x14ac:dyDescent="0.25">
      <c r="A330" s="15"/>
      <c r="B330" s="13"/>
    </row>
    <row r="331" spans="1:3" s="8" customFormat="1" x14ac:dyDescent="0.25">
      <c r="A331" s="15"/>
      <c r="B331" s="13"/>
    </row>
    <row r="332" spans="1:3" s="8" customFormat="1" x14ac:dyDescent="0.25">
      <c r="A332" s="15"/>
      <c r="B332" s="13"/>
    </row>
    <row r="333" spans="1:3" s="8" customFormat="1" x14ac:dyDescent="0.25">
      <c r="A333" s="15"/>
      <c r="B333" s="13"/>
    </row>
    <row r="334" spans="1:3" s="8" customFormat="1" x14ac:dyDescent="0.25">
      <c r="A334" s="15"/>
      <c r="B334" s="13"/>
      <c r="C334" s="14"/>
    </row>
    <row r="335" spans="1:3" s="8" customFormat="1" x14ac:dyDescent="0.25">
      <c r="A335" s="15"/>
      <c r="B335" s="13"/>
    </row>
    <row r="336" spans="1:3" s="8" customFormat="1" x14ac:dyDescent="0.25">
      <c r="A336" s="15"/>
      <c r="B336" s="13"/>
    </row>
    <row r="337" spans="1:2" s="8" customFormat="1" x14ac:dyDescent="0.25">
      <c r="A337" s="15"/>
      <c r="B337" s="13"/>
    </row>
  </sheetData>
  <mergeCells count="9">
    <mergeCell ref="A315:G315"/>
    <mergeCell ref="A313:F313"/>
    <mergeCell ref="G1:G2"/>
    <mergeCell ref="A1:A2"/>
    <mergeCell ref="B1:B2"/>
    <mergeCell ref="C1:C2"/>
    <mergeCell ref="D1:D2"/>
    <mergeCell ref="E1:E2"/>
    <mergeCell ref="F1:F2"/>
  </mergeCells>
  <pageMargins left="0.23622047244094491" right="0.23622047244094491" top="0.94488188976377963" bottom="0.74803149606299213" header="0.31496062992125984" footer="0.31496062992125984"/>
  <pageSetup paperSize="9" orientation="landscape" r:id="rId1"/>
  <headerFooter>
    <oddHeader>&amp;LSektor vodoopskrbe - stavke od 1-160
Sektor odvodnje - stavke 161-261
Sektor pročišćavanja otpadnih voda - stavke 262-310&amp;RTroškovnik Laboratorijski pribor 2026-841</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Troškovnik</vt:lpstr>
      <vt:lpstr>Troškovnik!Print_Area</vt:lpstr>
      <vt:lpstr>Troškovnik!Print_Titles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Ivanišević</dc:creator>
  <cp:lastModifiedBy>Sanja Žlender Belinić</cp:lastModifiedBy>
  <cp:lastPrinted>2026-07-13T13:52:09Z</cp:lastPrinted>
  <dcterms:created xsi:type="dcterms:W3CDTF">2019-04-12T11:00:21Z</dcterms:created>
  <dcterms:modified xsi:type="dcterms:W3CDTF">2026-08-03T08:32:45Z</dcterms:modified>
</cp:coreProperties>
</file>